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fe.info.IDPPLOCAL\Desktop\"/>
    </mc:Choice>
  </mc:AlternateContent>
  <bookViews>
    <workbookView xWindow="0" yWindow="0" windowWidth="19200" windowHeight="11490"/>
  </bookViews>
  <sheets>
    <sheet name="Hoja1" sheetId="1" r:id="rId1"/>
  </sheets>
  <definedNames>
    <definedName name="__xlnm_Print_Area" localSheetId="0">Hoja1!$A$1:$H$6</definedName>
    <definedName name="__xlnm_Print_Titles" localSheetId="0">Hoja1!$1:$6</definedName>
    <definedName name="_xlnm.Print_Area" localSheetId="0">Hoja1!$A$1:$I$69</definedName>
    <definedName name="Print_Area_0" localSheetId="0">Hoja1!$A$1:$H$6</definedName>
    <definedName name="Print_Titles_0" localSheetId="0">Hoja1!$1:$6</definedName>
    <definedName name="_xlnm.Print_Titles" localSheetId="0">Hoja1!$1:$6</definedName>
  </definedNames>
  <calcPr calcId="162913"/>
</workbook>
</file>

<file path=xl/calcChain.xml><?xml version="1.0" encoding="utf-8"?>
<calcChain xmlns="http://schemas.openxmlformats.org/spreadsheetml/2006/main">
  <c r="I67" i="1" l="1"/>
  <c r="H67" i="1"/>
  <c r="H40" i="1"/>
  <c r="I40" i="1"/>
  <c r="H35" i="1"/>
  <c r="H26" i="1"/>
  <c r="I26" i="1"/>
  <c r="I19" i="1"/>
  <c r="H19" i="1"/>
  <c r="I16" i="1"/>
  <c r="H16" i="1"/>
</calcChain>
</file>

<file path=xl/sharedStrings.xml><?xml version="1.0" encoding="utf-8"?>
<sst xmlns="http://schemas.openxmlformats.org/spreadsheetml/2006/main" count="388" uniqueCount="148">
  <si>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</si>
  <si>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</si>
  <si>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</si>
  <si>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</si>
  <si>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</si>
  <si>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</si>
  <si>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</si>
  <si>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</si>
  <si>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</si>
  <si>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</si>
  <si>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</si>
  <si>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</si>
  <si>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330388</t>
  </si>
  <si>
    <t>CREDITO HIPOTECARIO NACIONAL DE GUATEMALA</t>
  </si>
  <si>
    <t>49859919</t>
  </si>
  <si>
    <t>BRAN,,,SANDI,YESENIA</t>
  </si>
  <si>
    <t>Resultado global</t>
  </si>
  <si>
    <t>LEY DEL PRESUPUESTO GENERAL DE INGRESOS Y EGRESOS DEL ESTADO PARA EL EJERCICIO FISCAL DOS MIL VEINTICINCO – DECRETO 36-2024, ARTICULO 33</t>
  </si>
  <si>
    <t>INFORME SOBRE EL GASTO DE CONTRATACIONES PÚBLICAS DE LA MODALIDAD DE COMPRA DE BAJA CUANTÍA EN EL MES DE FEBRERO 2025</t>
  </si>
  <si>
    <t>3/02/25</t>
  </si>
  <si>
    <t>103876367</t>
  </si>
  <si>
    <t>PERGOLA, SOCIEDAD ANONIMA</t>
  </si>
  <si>
    <t>E555858219</t>
  </si>
  <si>
    <t>7/02/25</t>
  </si>
  <si>
    <t>25018760</t>
  </si>
  <si>
    <t>INTELIDENT, SOCIEDAD ANONIMA</t>
  </si>
  <si>
    <t>E556157702</t>
  </si>
  <si>
    <t>CINTA DE TRANFERENCIA TERMICA (RIBBON) MARCA MATICA, PORTA GAFETE Y TARJETAS DE PVC, PARA IDENTIFICAR AL PERSONAL DEL IDPP, QUE UTILIZA CARNÉ INSTITUCIONAL.</t>
  </si>
  <si>
    <t>10/02/25</t>
  </si>
  <si>
    <t>E556196864</t>
  </si>
  <si>
    <t>FIANZA EN CONCEPTO DE GARANTÍA DE PAGO REQUERIDA POR LA EMPRESA ELÉCTRICA DE GUATEMALA, S.A, POR EL SERVICIO BRINDADO DE ENERGÍA ELÉCTRICA DEL CONTRATO NO. 1596025 PARA LA SEDE MUNICIPAL DE VILLA NUEVA, CON VIGENCIA DEL 07/02/2025 AL 06/02/2026 SEGÚN CUADRO NO. 27</t>
  </si>
  <si>
    <t>12/02/25</t>
  </si>
  <si>
    <t>26372983</t>
  </si>
  <si>
    <t>BANCO G &amp; T CONTINENTAL, SOCIEDAD ANONIMA</t>
  </si>
  <si>
    <t>E556385756</t>
  </si>
  <si>
    <t>E556383885</t>
  </si>
  <si>
    <t>637672K</t>
  </si>
  <si>
    <t>CONTRALORIA GENERAL DE CUENTAS</t>
  </si>
  <si>
    <t>E556378008</t>
  </si>
  <si>
    <t>13/02/25</t>
  </si>
  <si>
    <t>120298384</t>
  </si>
  <si>
    <t>COMERCIALIZADORA DE PRODUCTOS FRESCOS P&amp;D , SOCIEDAD ANÓNIMA</t>
  </si>
  <si>
    <t>E556477375</t>
  </si>
  <si>
    <t>COMPRA DE 23 REFRESCOS NATURALES, PARA PERSONAL CONVOCADO, DOCENTES, APOYO LOGÍSTICO Y APOYO INFORMÁTICO, SOLICITADOS POR LA UNIDAD DE FORMACIÓN Y CAPACITACIÓN DEL DEFENSOR PUBLICO DEL IDPP, PARA CAPACITACIÓN PRIMERA DECLARACIÓN LLEVADA A CABO EL DÍA 11/02/25.</t>
  </si>
  <si>
    <t>736449</t>
  </si>
  <si>
    <t>FERRETERIA EL GLOBO, SOCIEDAD ANONIMA</t>
  </si>
  <si>
    <t>E556505905</t>
  </si>
  <si>
    <t>COMPRA DE MATERIALES PARA REPARACIÓN DE TUBERÍAS DE DISTRIBUCIÓN DE AGUA POTABLE, SOLICITADO POR LA COORDINACIÓN DE SERVICIOS GENERALES DEL IDPP, EL CUAL SERA UTILIZADO EN LA SEDE CENTRAL.</t>
  </si>
  <si>
    <t>96167416</t>
  </si>
  <si>
    <t>LHR CORPORACION, SOCIEDAD ANONIMA</t>
  </si>
  <si>
    <t>E556476174</t>
  </si>
  <si>
    <t>COMPRA DE 23 EMPANADAS DE POLLO PARA PERSONAL CONVOCADO, DOCENTES, APOYO LOGÍSTICO Y APOYO INFORMÁTICO, SOLICITADAS POR LA UNIDAD DE FORMACIÓN Y CAPACITACIÓN DEL DEFENSOR PUBLICO DEL IDPP, PARA CAPACITACIÓN PRIMERA DECLARACIÓN LLEVADA A CABO EL DÍA 11/02/25.</t>
  </si>
  <si>
    <t>14/02/25</t>
  </si>
  <si>
    <t>68242026</t>
  </si>
  <si>
    <t>VICTORIO,CARRILLO,,MAURICIA,</t>
  </si>
  <si>
    <t>E556564979</t>
  </si>
  <si>
    <t>SERVICIO DE PINCHAZO, SOLICITADO POR EL DEPARTAMENTO DE TRANSPORTES DEL IDPP, PARA USO DEL VEHICULO MICROBÚS PLACAS P739HWJ, EL DIA 10/02/2025.</t>
  </si>
  <si>
    <t>18/02/25</t>
  </si>
  <si>
    <t>E556771605</t>
  </si>
  <si>
    <t>332917</t>
  </si>
  <si>
    <t>COFIÑO STAHL Y COMPAÑIA SOCIEDAD ANONIMA</t>
  </si>
  <si>
    <t>E556721268</t>
  </si>
  <si>
    <t>SERVICIO MAYOR 4K PARA EL VEHÍCULO TIPO CAMIONETA, LÍNEA FORTUNER, MARCA TOYOTA, MODELO 2023, PLACA P-374JZL, EL CUAL SE ENCUENTRA AL SERVICIO DEL DEPARTAMENTO DE SEGURIDAD DEL IDPP.</t>
  </si>
  <si>
    <t>19/02/25</t>
  </si>
  <si>
    <t>E556818229</t>
  </si>
  <si>
    <t>E556812514</t>
  </si>
  <si>
    <t>20/02/25</t>
  </si>
  <si>
    <t>E556927338</t>
  </si>
  <si>
    <t>COMPRA DE 1 BOL DE FRUTAS, PARA MIEMBROS DEL CONSEJO Y PERSONAL DE APOYO E INVITADOS, SOLICITADOS POR EL SECRETARIO DEL IDPP, PARA REUNIÓN LLEVADA A CABO EL DÍA 13 DE FEBRERO 2025.</t>
  </si>
  <si>
    <t>1236701K</t>
  </si>
  <si>
    <t>RUEDA,ESTRADA,,SOFIA,MERCEDES</t>
  </si>
  <si>
    <t>E556934601</t>
  </si>
  <si>
    <t>COMPRA DE 1 SELLO AUTOMÁTICO REDONDO CON LOGO INSTITUCIONAL, SOLICITADO POR DIRECCIÓN GENERAL DEL IDPP, PARA USO EN DICHA DIRECCIÓN.</t>
  </si>
  <si>
    <t>E556936361</t>
  </si>
  <si>
    <t>COMPRA DE 1 SELLO AUTOMÁTICO RECTANGULAR LINEAL, SOLICITADO POR LA COORDINACIÓN ADMINISTRATIVA DEL IDPP, PARA USO DEL SUB COORDINADOR DE DICHA COORDINACIÓN.</t>
  </si>
  <si>
    <t>E556926315</t>
  </si>
  <si>
    <t>COMPRA DE 15 DESAYUNOS, PARA MIEMBROS DEL CONSEJO Y PERSONAL DE APOYO E INVITADOS, SOLICITADOS POR EL SECRETARIO DEL IDPP, PARA REUNIÓN LLEVADA A CABO EL DÍA 13 DE FEBRERO 2025.</t>
  </si>
  <si>
    <t>79127932</t>
  </si>
  <si>
    <t>CORDON,RIVERA,,DIANA,STEPHANIE</t>
  </si>
  <si>
    <t>E556917030</t>
  </si>
  <si>
    <t>GALLETAS DULCES, PARA EL PERSONAL QUE CONFORMA DISTINTAS UNIDADES DE SEDE CENTRAL Y ANEXOS DEL IDPP, POR ACTIVIDAD MOTIVACIONAL EL DÍA 14/02/2025.</t>
  </si>
  <si>
    <t>25/02/25</t>
  </si>
  <si>
    <t>E557184150</t>
  </si>
  <si>
    <t>CAMBIO DE HULE PARA SELLO AUTOMÁTICO RECTANGULAR A NOMBRE DE LIC. FRANCISCO GIOVANNI MONZÓN ESTRADA, SOLICITADO POR LA COORDINACIÓN FINANCIERA DEL IDPP, PARA USO EN DICHA COORDINACIÓN.</t>
  </si>
  <si>
    <t>26532476</t>
  </si>
  <si>
    <t>UNISUPER, SOCIEDAD ANONIMA</t>
  </si>
  <si>
    <t>E557181461</t>
  </si>
  <si>
    <t>PAN INTEGRAL SOLICITADO POR LA DIRECCIÓN GENERAL DEL IDPP, PARA CUBRIR DIFERENTES ACTIVIDADES PROTOCOLARIAS QUE SE LLEVAN A CABO EN DICHA DIRECCIÓN.</t>
  </si>
  <si>
    <t>4887182</t>
  </si>
  <si>
    <t>OROZCO,BARRIOS,FUENTES,YESENIA,LISBETH</t>
  </si>
  <si>
    <t>E557176344</t>
  </si>
  <si>
    <t>AGUA PURIFICADA BOTELLA DE 8 ONZAS, SOLICITADAS POR LA DIRECCIÓN GENERAL DEL IDPP, PARA CUBRIR DIFERENTES ACTIVIDADES PROTOCOLARIAS, QUE SE LLEVAN A CABO EN DICHA DIRECCIÓN.</t>
  </si>
  <si>
    <t>5382076</t>
  </si>
  <si>
    <t>INTELAF, SOCIEDAD ANONIMA</t>
  </si>
  <si>
    <t>E557224411</t>
  </si>
  <si>
    <t>TINTAS PARA IMPRESORA, SOLICITADAS POR LA COORDINACIÓN DE TECNOLOGÍAS DE LA INFORMACIÓN Y COMUNICACIÓN DEL IDPP, PARA USO DE LA COMISIÓN DE LA CONTRALORIA GENERAL DE CUENTAS EN LAS OFICINAS CENTRALES DEL IDPP.</t>
  </si>
  <si>
    <t>7378106</t>
  </si>
  <si>
    <t>OPERADORA DE TIENDAS, SOCIEDAD ANONIMA</t>
  </si>
  <si>
    <t>E557174430</t>
  </si>
  <si>
    <t>ABARROTES SOLICITADOS POR LA DIRECCIÓN GENERAL DEL IDPP, PARA CUBRIR DIFERENTES ACTIVIDADES PROTOCOLARIAS, QUE SE LLEVAN A CABO EN DICHA DIRECCIÓN.</t>
  </si>
  <si>
    <t>E557178290</t>
  </si>
  <si>
    <t>ABARROTES, SOLICITADOS POR LA DIRECCIÓN GENERAL DEL IDPP, PARA CUBRIR DIFERENTES ACTIVIDADES PROTOCOLARIAS, QUE SE LLEVAN A CABO EN DICHA DIRECCIÓN.</t>
  </si>
  <si>
    <t>E557182514</t>
  </si>
  <si>
    <t>2 DISPENSADORES AUTOMÁTICOS DE AROMATIZANTE, SOLICITADOS POR LA DIRECCIÓN GENERAL DEL IDPP, PARA LA LIMPIEZA DE DICHA DIRECCIÓN.</t>
  </si>
  <si>
    <t>26/02/25</t>
  </si>
  <si>
    <t>E557276594</t>
  </si>
  <si>
    <t>COMPRA DE 24 REFACCIONES (TACOS Y REFRESCOS NATURALES) SOLICITADAS POR POR LA UNIDAD DE FORMACIÓN Y CAPACITACIÓN DEL DEFENSOR PUBLICO DEL IDPP, PARA PERSONAL CONVOCADO, DOCENTES, APOYO LOGÍSTICO Y APOYO INFORMÁTICO, POR PARTICIPACIÓN EN CAPACITACIÓN  CONTROL DE CONVENCIONALIDAD APLICADA A LA PRISIÓN PREVENTIVA, LLEVADA  A CABO EL DÍA 20 DE FEBRERO 2025.</t>
  </si>
  <si>
    <t>34122559</t>
  </si>
  <si>
    <t>CORONADO,ARGUETA,,ELIDA,ESPERANZA</t>
  </si>
  <si>
    <t>E557271959</t>
  </si>
  <si>
    <t>COPIA DE LLAVE, SOLICITADA POR SERVICIOS GENERALES DEL IDPP, PARA SER UTILIZADA EN LA COORDINACIÓN DE TECNOLOGÍAS DE LA INFORMACIÓN Y COMUNICACIÓN.</t>
  </si>
  <si>
    <t>27/02/25</t>
  </si>
  <si>
    <t>E557370418</t>
  </si>
  <si>
    <t>PUBLICACIÓN EN EL DIARIO DE CENTRO AMÉRICA DE PRIMERA AMPLIACIÓN Y MODIFICACIÓN DE DEL ACUERDO MUNICIPAL No. 09-2022 CM, EN RELACIÓN A LA DONACIÓN DEL TERRENO AL IDPP, EN EL MUNICIPIO DE COBAN, ALTA VERAPAZ. **EMITIR CHEQUE DE CAJA A NOMBRE DE INGRESOS PROPIOS DIRECCIÓN GENERAL DEL DCA Y TN**.</t>
  </si>
  <si>
    <t>E557395046</t>
  </si>
  <si>
    <t>SERVICIO 2KD DEL VEHÍCULO TIPO MICROBÚS, LÍNEA HI ACE, MARCA TOYOTA, MODELO 2023, PLACA P-375JZL, EL CUAL SE ENCUENTRA AL SERVICIO DE LA COORDINACIÓN DEPARTAMENTAL DE QUETZALTENANGO DEL IDPP.</t>
  </si>
  <si>
    <t>40716899</t>
  </si>
  <si>
    <t>RODRIGUEZ,CITE,,EDDY,AMED</t>
  </si>
  <si>
    <t>E557390125</t>
  </si>
  <si>
    <t>43 REFACCIONES, SOLICITADAS POR LA UNIDAD DE FORMACIÓN Y CAPACITACIÓN DEL DEFENSOR PUBLICO DEL IDPP, PARA EL PERSONAL QUE PARTICIPARA EN LA CAPACITACIÓN "IMPUGNACIONES EN MATERIA PENAL", IMPARTIDO POR DOCENTES DEL COLEGIO DE ABOGADOS Y NOTARIOS DE GUATEMALA, EL DÍA 25/02/2025.</t>
  </si>
  <si>
    <t>28/02/25</t>
  </si>
  <si>
    <t>111890357</t>
  </si>
  <si>
    <t>COMBUSTIBLES ENERGETICOS DE GUATEMALA, SOCIEDAD ANONIMA</t>
  </si>
  <si>
    <t>E557426219</t>
  </si>
  <si>
    <t>E557471109</t>
  </si>
  <si>
    <t>REFACCIONES (CROISSANT Y REFRESCOS), SOLICITADAS POR LA UNIDAD DE FORMACIÓN Y CAPACITACIÓN DEL DEFENSOR PÚBLICO DEL IDPP, PARA EL PERSONAL DOCENTE, APOYO LOGÍSTICO Y PARTICIPANTES EN LA CAPACITACIÓN "TÉCNICAS DE DEBATE PÚBLICO" LLEVADA A CABO EL 24 DE FEBRERO DE 2025.</t>
  </si>
  <si>
    <t>E557472318</t>
  </si>
  <si>
    <t>CAMBIO DE HULE PARA SELLO AUTOMÁTICO RECTANGULAR LINEAL A NOMBRE DE LA LICDA. OLIVIA MARÍA MORALES BALDIZÓN, SOLICITADO POR LA DIVISIÓN DE FORTALECIMIENTO INSTITUCIONAL DEL IDPP, PARA USO EN DICHA DIVISIÓN.</t>
  </si>
  <si>
    <t>3486303</t>
  </si>
  <si>
    <t>TOC,RENOJ,,CECILIO,</t>
  </si>
  <si>
    <t>E557475430</t>
  </si>
  <si>
    <t>BOLSAS EXTRA GRANDES (300 BOLSAS COLOR BLANCO Y 300 BOLSAS COLOR VERDE), PARA SER DISTRIBUIDAS EN DISTINTAS COORDINACIONES Y UNIDADES ADMINISTRATIVAS DEL IDPP.</t>
  </si>
  <si>
    <t>5498104</t>
  </si>
  <si>
    <t>COMUNICACIONES CELULARES, SOCIEDAD ANONIMA</t>
  </si>
  <si>
    <t>E557467160</t>
  </si>
  <si>
    <t>SERVICIO DE TELEFONÍA MÓVIL QUE INCLUYE 3,000 MINUTOS A OTRAS COMPAÑIAS Y 8,000 MINUTOS A MÓVILES TIGO PARA LA COORDINACIÓN MUNICIPAL DE IXCÁN QUICHÉ EN EL CENTRO DE ADMINISTRACIÓN DE JUSTICIA ZONA 1, CORRESPONDIENTE DEL 1 AL 31 DE DICIEMBRE 2024.</t>
  </si>
  <si>
    <t>E557467942</t>
  </si>
  <si>
    <t>SERVICIO DE TELEFONÍA MÓVIL QUE INCLUYE 3,000 MINUTOS A OTRAS COMPAÑIAS Y 8,000 MINUTOS A MÓVILES TIGO PARA LA SEDE MUNICIPAL DE IXCHIGUÁN-SAN MARCOS, CENTRO DE ADMINISTRACIÓN DE JUSTICIA CANTÓN SAN JUAN, SAN MARCOS CORRESPONDIENTE DEL 1 AL 31 DE DICIEMBRE 2024.</t>
  </si>
  <si>
    <t>E557471028</t>
  </si>
  <si>
    <t>SERVICIO DE TELEFONÍA MÓVIL QUE INCLUYE 3,000 MINUTOS A OTRAS COMPAÑIAS Y 8,000 MINUTOS A MÓVILES TIGO PARA LA SEDE MUNICIPAL DE VILLA NUEVA, CORRESPONDIENTE DEL 1 AL 31 DE DICIEMBRE 2024.</t>
  </si>
  <si>
    <t>COMPRA DE COMBUSTIBLE REGULAR 3.43 GALONES ASIGNADO A LA SEDE DE SANTIAGO ATITLAN, SOLOLA PARA EL MES DE ENERO 2025.</t>
  </si>
  <si>
    <t>COMPRA CHEQUE DE CAJA A NOMBRE DE EMPRESA EMPRESA ELECTRIA MUNICIPAL DE ZACAPA, POR EL PAGO DEL SERVICIO DE ENERGIA ELECTRICA DE LA SEDE DEPARTAMENTAL DE ZACAPA CORRESPONDIENTE AL MES DE DICIEMBRE 2024.</t>
  </si>
  <si>
    <t>PAGO DE COMISIÓN POR TRANSFERENCIA REALIZADA ENTRE LAS CUENTAS BANCARIAS DEL CHN Y  BANGUAT, AMBAS A NOMBRE DEL IDPP, EL DÍA 21 DE  ENERO/2025.</t>
  </si>
  <si>
    <t>CHEQUE DE CAJA A NOMBRE DE EMPRESA ELÉCTRICA MUNICIPAL DE ZACAPA, PARA PAGO DE SERVICIO DE ENERGÍA ELÉCTRICA CORRESPONDIENTE AL MES DE ENERO/2025.</t>
  </si>
  <si>
    <t>CHEQUE DE CAJA A NOMBRE DE TESORERIA NACIONAL DEPOSITOS FONDO COMUN -CHN-  PARA TRASLADO DE INTERESES GENERADOS EN EL MES DE DICIEMBRE 2024, DEL IDPP/BCIE-2181</t>
  </si>
  <si>
    <t>CHEQUE DE CAJA A NOMBRE DE TESORERÍA NACIONAL DEPÓSITOS FONDO COMÚN-CHN, PARA EL TRASLADO DE INTERESES GENERADOS EN EL MES DE ENERO/2025 DE LA CUENTA NO. 39-0018608-1 DEL IDPP/BCIE-2181.</t>
  </si>
  <si>
    <t>PAGO DE RENDICIÓN ELECTRICA ANUAL A LA CONTRALORIA GENERAL DE CUENTAS DEL INSTITUTO DE LA DEFENSA PÚBLICA PENAL DEL AÑO 2025.</t>
  </si>
  <si>
    <t>COMPRA DE 8.3721 GALONES DE GASOLINA PLUS, PARA LA COORDINACIÓN MUNICIPAL DE  SANTIAGO ATITLAN, SOLOLÁ CORRESPONDIENTE AL MES DE FEBRERO/2025.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</si>
</sst>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quot;* #,##0.00_-;\-&quot;Q&quot;* #,##0.00_-;_-&quot;Q&quot;* &quot;-&quot;??_-;_-@_-"/>
    <numFmt numFmtId="164" formatCode="&quot; Q.&quot;#,##0.00;&quot; Q.&quot;\-#,##0.00;&quot; Q.&quot;#,##0.00;\@"/>
    <numFmt numFmtId="165" formatCode="#,##0;\-#,##0;#,##0;\@"/>
  </numFmts>
  <fonts count="13" x14ac:knownFonts="1">
    <font>
      <sz val="11"/>
      <color indexed="8"/>
      <name val="Calibri"/>
      <family val="2"/>
      <charset val="1"/>
    </font>
    <font>
      <sz val="11"/>
      <name val="Arial"/>
      <family val="2"/>
    </font>
    <font>
      <sz val="11"/>
      <color theme="1"/>
      <name val="Calibri"/>
      <family val="2"/>
      <scheme val="minor"/>
    </font>
    <font>
      <sz val="11"/>
      <color indexed="8"/>
      <name val="Calibri"/>
      <family val="2"/>
      <scheme val="minor"/>
    </font>
    <font>
      <sz val="11"/>
      <color indexed="8"/>
      <name val="Arial"/>
      <family val="2"/>
    </font>
    <font>
      <sz val="11"/>
      <color rgb="FFFF0000"/>
      <name val="Arial"/>
      <family val="2"/>
    </font>
    <font>
      <b/>
      <i/>
      <sz val="11"/>
      <color indexed="8"/>
      <name val="Arial"/>
      <family val="2"/>
    </font>
    <font>
      <b/>
      <i/>
      <sz val="11"/>
      <name val="Arial"/>
      <family val="2"/>
    </font>
    <font>
      <b/>
      <sz val="11"/>
      <color indexed="8"/>
      <name val="Arial"/>
      <family val="2"/>
    </font>
    <font>
      <i/>
      <sz val="11"/>
      <color indexed="8"/>
      <name val="Arial"/>
      <family val="2"/>
    </font>
    <font>
      <b/>
      <sz val="11"/>
      <color rgb="FFFF0000"/>
      <name val="Arial"/>
      <family val="2"/>
    </font>
    <font>
      <b/>
      <sz val="11"/>
      <name val="Arial"/>
      <family val="2"/>
    </font>
    <font>
      <sz val="11"/>
      <color rgb="FF000000"/>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double">
        <color indexed="64"/>
      </bottom>
      <diagonal/>
    </border>
  </borders>
  <cellStyleXfs count="3">
    <xf numFmtId="0" fontId="0" fillId="0" borderId="0"/>
    <xf numFmtId="44" fontId="2" fillId="0" borderId="0" applyFont="0" applyFill="0" applyBorder="0" applyAlignment="0" applyProtection="0"/>
    <xf numFmtId="0" fontId="3" fillId="0" borderId="0"/>
  </cellStyleXfs>
  <cellXfs count="28">
    <xf numFmtId="0" fontId="0" fillId="0" borderId="0" xfId="0"/>
    <xf numFmtId="0" fontId="4" fillId="0" borderId="0" xfId="0" applyFont="1" applyAlignment="1">
      <alignment vertical="center"/>
    </xf>
    <xf numFmtId="0" fontId="5"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164" fontId="4" fillId="0" borderId="0" xfId="2" applyNumberFormat="1" applyFont="1" applyAlignment="1">
      <alignment horizontal="right" vertical="center"/>
    </xf>
    <xf numFmtId="0" fontId="4" fillId="0" borderId="0" xfId="0" applyFont="1" applyAlignment="1">
      <alignment horizontal="center" vertical="center"/>
    </xf>
    <xf numFmtId="165" fontId="4" fillId="0" borderId="0" xfId="2" applyNumberFormat="1" applyFont="1" applyAlignment="1">
      <alignment horizontal="center" vertical="center"/>
    </xf>
    <xf numFmtId="0" fontId="8" fillId="0" borderId="0" xfId="2" applyFont="1" applyAlignment="1">
      <alignment horizontal="center" vertical="center" wrapText="1"/>
    </xf>
    <xf numFmtId="44" fontId="1" fillId="0" borderId="0" xfId="1" applyFont="1" applyAlignment="1">
      <alignment vertical="center"/>
    </xf>
    <xf numFmtId="0" fontId="10" fillId="0" borderId="0" xfId="0" applyFont="1" applyAlignment="1">
      <alignment vertical="center"/>
    </xf>
    <xf numFmtId="44" fontId="11" fillId="0" borderId="0" xfId="1" applyFont="1" applyAlignment="1">
      <alignment vertical="center"/>
    </xf>
    <xf numFmtId="0" fontId="11" fillId="0" borderId="0" xfId="0" applyFont="1" applyAlignment="1">
      <alignment vertical="center"/>
    </xf>
    <xf numFmtId="0" fontId="8" fillId="0" borderId="0" xfId="0" applyFont="1" applyAlignment="1">
      <alignment vertical="center"/>
    </xf>
    <xf numFmtId="0" fontId="8" fillId="2" borderId="0" xfId="2" applyFont="1" applyFill="1" applyAlignment="1">
      <alignment horizontal="left" vertical="center"/>
    </xf>
    <xf numFmtId="0" fontId="8" fillId="2" borderId="0" xfId="2" applyFont="1" applyFill="1" applyAlignment="1">
      <alignment horizontal="left" vertical="center" wrapText="1"/>
    </xf>
    <xf numFmtId="164" fontId="8" fillId="2" borderId="0" xfId="2" applyNumberFormat="1" applyFont="1" applyFill="1" applyAlignment="1">
      <alignment horizontal="right" vertical="center"/>
    </xf>
    <xf numFmtId="165" fontId="8" fillId="2" borderId="0" xfId="2" applyNumberFormat="1" applyFont="1" applyFill="1" applyAlignment="1">
      <alignment horizontal="center" vertical="center"/>
    </xf>
    <xf numFmtId="164" fontId="8" fillId="2" borderId="1" xfId="2" applyNumberFormat="1" applyFont="1" applyFill="1" applyBorder="1" applyAlignment="1">
      <alignment horizontal="right" vertical="center"/>
    </xf>
    <xf numFmtId="165" fontId="8" fillId="2" borderId="1" xfId="2" applyNumberFormat="1" applyFont="1" applyFill="1" applyBorder="1" applyAlignment="1">
      <alignment horizontal="center" vertical="center"/>
    </xf>
    <xf numFmtId="0" fontId="12" fillId="0" borderId="0" xfId="0" applyFont="1" applyAlignment="1">
      <alignment vertical="center" wrapText="1"/>
    </xf>
    <xf numFmtId="0" fontId="9" fillId="0" borderId="0" xfId="0" applyFont="1" applyBorder="1" applyAlignment="1">
      <alignment horizontal="center" vertical="center" wrapText="1"/>
    </xf>
    <xf numFmtId="0" fontId="8" fillId="0" borderId="0"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
  <sheetViews>
    <sheetView tabSelected="1" zoomScale="85" zoomScaleNormal="85" zoomScaleSheetLayoutView="70" zoomScalePageLayoutView="115" workbookViewId="0">
      <selection activeCell="G7" sqref="G7"/>
    </sheetView>
  </sheetViews>
  <sheetFormatPr baseColWidth="10" defaultColWidth="10.7109375" defaultRowHeight="14.25" x14ac:dyDescent="0.25"/>
  <cols>
    <col min="1" max="1" width="44.42578125" style="9" customWidth="1"/>
    <col min="2" max="2" width="24.140625" style="9" customWidth="1"/>
    <col min="3" max="3" width="14.5703125" style="1" customWidth="1"/>
    <col min="4" max="4" width="14.28515625" style="1" bestFit="1" customWidth="1"/>
    <col min="5" max="5" width="31.7109375" style="9" customWidth="1"/>
    <col min="6" max="6" width="13.5703125" style="1" bestFit="1" customWidth="1"/>
    <col min="7" max="7" width="60.140625" style="1" customWidth="1"/>
    <col min="8" max="8" width="20.7109375" style="1" bestFit="1" customWidth="1"/>
    <col min="9" max="9" width="18.140625" style="9" bestFit="1" customWidth="1"/>
    <col min="10" max="10" width="10.7109375" style="2" customWidth="1"/>
    <col min="11" max="11" width="13" style="3" bestFit="1" customWidth="1"/>
    <col min="12" max="12" width="10.7109375" style="4"/>
    <col min="13" max="13" width="13.5703125" style="4" bestFit="1" customWidth="1"/>
    <col min="14" max="15" width="10.7109375" style="4"/>
    <col min="16" max="16384" width="10.7109375" style="1"/>
  </cols>
  <sheetData>
    <row r="1" spans="1:15" ht="16.5" customHeight="1" x14ac:dyDescent="0.25">
      <c r="A1" s="25"/>
      <c r="B1" s="25"/>
      <c r="C1" s="25"/>
      <c r="D1" s="25"/>
      <c r="E1" s="25"/>
      <c r="F1" s="25"/>
      <c r="G1" s="25"/>
      <c r="H1" s="25"/>
    </row>
    <row r="2" spans="1:15" ht="30.75" customHeight="1" x14ac:dyDescent="0.25">
      <c r="A2" s="24"/>
      <c r="B2" s="24"/>
      <c r="C2" s="24"/>
      <c r="D2" s="24"/>
      <c r="E2" s="24"/>
      <c r="F2" s="24"/>
      <c r="G2" s="24"/>
      <c r="H2" s="24"/>
    </row>
    <row r="3" spans="1:15" ht="19.149999999999999" customHeight="1" x14ac:dyDescent="0.25">
      <c r="A3" s="26" t="s">
        <v>17</v>
      </c>
      <c r="B3" s="26"/>
      <c r="C3" s="26"/>
      <c r="D3" s="26"/>
      <c r="E3" s="26"/>
      <c r="F3" s="26"/>
      <c r="G3" s="26"/>
      <c r="H3" s="26"/>
    </row>
    <row r="4" spans="1:15" x14ac:dyDescent="0.25">
      <c r="A4" s="27" t="s">
        <v>18</v>
      </c>
      <c r="B4" s="27"/>
      <c r="C4" s="27"/>
      <c r="D4" s="27"/>
      <c r="E4" s="27"/>
      <c r="F4" s="27"/>
      <c r="G4" s="27"/>
      <c r="H4" s="27"/>
    </row>
    <row r="5" spans="1:15" ht="21" customHeight="1" x14ac:dyDescent="0.25">
      <c r="A5" s="5"/>
      <c r="B5" s="5"/>
      <c r="C5" s="4"/>
      <c r="D5" s="4"/>
      <c r="E5" s="5"/>
      <c r="F5" s="4"/>
      <c r="G5" s="4"/>
      <c r="H5" s="4"/>
    </row>
    <row r="6" spans="1:15" ht="34.5" customHeight="1" x14ac:dyDescent="0.25">
      <c r="A6" s="11" t="s">
        <v>0</v>
      </c>
      <c r="B6" s="11" t="s">
        <v>1</v>
      </c>
      <c r="C6" s="11" t="s">
        <v>2</v>
      </c>
      <c r="D6" s="11" t="s">
        <v>3</v>
      </c>
      <c r="E6" s="11" t="s">
        <v>4</v>
      </c>
      <c r="F6" s="11" t="s">
        <v>5</v>
      </c>
      <c r="G6" s="11" t="s">
        <v>6</v>
      </c>
      <c r="H6" s="11" t="s">
        <v>7</v>
      </c>
      <c r="I6" s="11" t="s">
        <v>8</v>
      </c>
    </row>
    <row r="7" spans="1:15" ht="42.75" x14ac:dyDescent="0.25">
      <c r="A7" s="7" t="s">
        <v>9</v>
      </c>
      <c r="B7" s="7" t="s">
        <v>10</v>
      </c>
      <c r="C7" s="7" t="s">
        <v>19</v>
      </c>
      <c r="D7" s="7" t="s">
        <v>20</v>
      </c>
      <c r="E7" s="6" t="s">
        <v>21</v>
      </c>
      <c r="F7" s="7" t="s">
        <v>22</v>
      </c>
      <c r="G7" s="23" t="s">
        <v>140</v>
      </c>
      <c r="H7" s="8">
        <v>100</v>
      </c>
      <c r="I7" s="10">
        <v>1</v>
      </c>
      <c r="K7" s="12"/>
    </row>
    <row r="8" spans="1:15" s="16" customFormat="1" ht="15" x14ac:dyDescent="0.25">
      <c r="A8" s="17" t="s">
        <v>9</v>
      </c>
      <c r="B8" s="17" t="s">
        <v>10</v>
      </c>
      <c r="C8" s="17" t="s">
        <v>19</v>
      </c>
      <c r="D8" s="17" t="s">
        <v>20</v>
      </c>
      <c r="E8" s="18" t="s">
        <v>11</v>
      </c>
      <c r="F8" s="17"/>
      <c r="G8" s="18"/>
      <c r="H8" s="19">
        <v>100</v>
      </c>
      <c r="I8" s="20">
        <v>1</v>
      </c>
      <c r="J8" s="13"/>
      <c r="K8" s="14"/>
      <c r="L8" s="15"/>
      <c r="M8" s="15"/>
      <c r="N8" s="15"/>
      <c r="O8" s="15"/>
    </row>
    <row r="9" spans="1:15" ht="57" x14ac:dyDescent="0.25">
      <c r="A9" s="7" t="s">
        <v>9</v>
      </c>
      <c r="B9" s="7" t="s">
        <v>10</v>
      </c>
      <c r="C9" s="7" t="s">
        <v>23</v>
      </c>
      <c r="D9" s="7" t="s">
        <v>24</v>
      </c>
      <c r="E9" s="6" t="s">
        <v>25</v>
      </c>
      <c r="F9" s="7" t="s">
        <v>26</v>
      </c>
      <c r="G9" s="6" t="s">
        <v>27</v>
      </c>
      <c r="H9" s="8">
        <v>7800</v>
      </c>
      <c r="I9" s="10">
        <v>1</v>
      </c>
      <c r="K9" s="12"/>
    </row>
    <row r="10" spans="1:15" s="16" customFormat="1" ht="15" x14ac:dyDescent="0.25">
      <c r="A10" s="17" t="s">
        <v>9</v>
      </c>
      <c r="B10" s="17" t="s">
        <v>10</v>
      </c>
      <c r="C10" s="17" t="s">
        <v>23</v>
      </c>
      <c r="D10" s="17" t="s">
        <v>24</v>
      </c>
      <c r="E10" s="18" t="s">
        <v>11</v>
      </c>
      <c r="F10" s="17"/>
      <c r="G10" s="18"/>
      <c r="H10" s="19">
        <v>7800</v>
      </c>
      <c r="I10" s="20">
        <v>1</v>
      </c>
      <c r="J10" s="13"/>
      <c r="K10" s="14"/>
      <c r="L10" s="15"/>
      <c r="M10" s="15"/>
      <c r="N10" s="15"/>
      <c r="O10" s="15"/>
    </row>
    <row r="11" spans="1:15" ht="85.5" x14ac:dyDescent="0.25">
      <c r="A11" s="7" t="s">
        <v>9</v>
      </c>
      <c r="B11" s="7" t="s">
        <v>10</v>
      </c>
      <c r="C11" s="7" t="s">
        <v>28</v>
      </c>
      <c r="D11" s="7" t="s">
        <v>12</v>
      </c>
      <c r="E11" s="6" t="s">
        <v>13</v>
      </c>
      <c r="F11" s="7" t="s">
        <v>29</v>
      </c>
      <c r="G11" s="6" t="s">
        <v>30</v>
      </c>
      <c r="H11" s="8">
        <v>739.2</v>
      </c>
      <c r="I11" s="10">
        <v>1</v>
      </c>
      <c r="K11" s="12"/>
    </row>
    <row r="12" spans="1:15" ht="71.25" x14ac:dyDescent="0.25">
      <c r="A12" s="7" t="s">
        <v>9</v>
      </c>
      <c r="B12" s="7" t="s">
        <v>10</v>
      </c>
      <c r="C12" s="7" t="s">
        <v>31</v>
      </c>
      <c r="D12" s="7" t="s">
        <v>12</v>
      </c>
      <c r="E12" s="6" t="s">
        <v>13</v>
      </c>
      <c r="F12" s="7" t="s">
        <v>35</v>
      </c>
      <c r="G12" s="23" t="s">
        <v>141</v>
      </c>
      <c r="H12" s="8">
        <v>50</v>
      </c>
      <c r="I12" s="10">
        <v>1</v>
      </c>
      <c r="K12" s="12"/>
    </row>
    <row r="13" spans="1:15" ht="42.75" x14ac:dyDescent="0.25">
      <c r="A13" s="7" t="s">
        <v>9</v>
      </c>
      <c r="B13" s="7" t="s">
        <v>10</v>
      </c>
      <c r="C13" s="7" t="s">
        <v>63</v>
      </c>
      <c r="D13" s="7" t="s">
        <v>12</v>
      </c>
      <c r="E13" s="6" t="s">
        <v>13</v>
      </c>
      <c r="F13" s="7" t="s">
        <v>65</v>
      </c>
      <c r="G13" s="23" t="s">
        <v>142</v>
      </c>
      <c r="H13" s="8">
        <v>30</v>
      </c>
      <c r="I13" s="10">
        <v>1</v>
      </c>
      <c r="K13" s="12"/>
    </row>
    <row r="14" spans="1:15" ht="57" x14ac:dyDescent="0.25">
      <c r="A14" s="7" t="s">
        <v>9</v>
      </c>
      <c r="B14" s="7" t="s">
        <v>10</v>
      </c>
      <c r="C14" s="7" t="s">
        <v>57</v>
      </c>
      <c r="D14" s="7" t="s">
        <v>12</v>
      </c>
      <c r="E14" s="6" t="s">
        <v>13</v>
      </c>
      <c r="F14" s="7" t="s">
        <v>58</v>
      </c>
      <c r="G14" s="23" t="s">
        <v>143</v>
      </c>
      <c r="H14" s="8">
        <v>50</v>
      </c>
      <c r="I14" s="10">
        <v>1</v>
      </c>
      <c r="K14" s="12"/>
    </row>
    <row r="15" spans="1:15" ht="99.75" x14ac:dyDescent="0.25">
      <c r="A15" s="7" t="s">
        <v>9</v>
      </c>
      <c r="B15" s="7" t="s">
        <v>10</v>
      </c>
      <c r="C15" s="7" t="s">
        <v>111</v>
      </c>
      <c r="D15" s="7" t="s">
        <v>12</v>
      </c>
      <c r="E15" s="6" t="s">
        <v>13</v>
      </c>
      <c r="F15" s="7" t="s">
        <v>112</v>
      </c>
      <c r="G15" s="6" t="s">
        <v>113</v>
      </c>
      <c r="H15" s="8">
        <v>8200.7999999999993</v>
      </c>
      <c r="I15" s="10">
        <v>1</v>
      </c>
      <c r="K15" s="12"/>
    </row>
    <row r="16" spans="1:15" s="16" customFormat="1" ht="15" x14ac:dyDescent="0.25">
      <c r="A16" s="17" t="s">
        <v>9</v>
      </c>
      <c r="B16" s="17" t="s">
        <v>10</v>
      </c>
      <c r="C16" s="17" t="s">
        <v>111</v>
      </c>
      <c r="D16" s="17" t="s">
        <v>12</v>
      </c>
      <c r="E16" s="18" t="s">
        <v>11</v>
      </c>
      <c r="F16" s="17"/>
      <c r="G16" s="18"/>
      <c r="H16" s="19">
        <f>SUM(H11:H15)</f>
        <v>9070</v>
      </c>
      <c r="I16" s="20">
        <f>COUNT(I11:I15)</f>
        <v>5</v>
      </c>
      <c r="J16" s="13"/>
      <c r="K16" s="14"/>
      <c r="L16" s="15"/>
      <c r="M16" s="15"/>
      <c r="N16" s="15"/>
      <c r="O16" s="15"/>
    </row>
    <row r="17" spans="1:15" ht="57" x14ac:dyDescent="0.25">
      <c r="A17" s="7" t="s">
        <v>9</v>
      </c>
      <c r="B17" s="7" t="s">
        <v>10</v>
      </c>
      <c r="C17" s="7" t="s">
        <v>31</v>
      </c>
      <c r="D17" s="7" t="s">
        <v>32</v>
      </c>
      <c r="E17" s="6" t="s">
        <v>33</v>
      </c>
      <c r="F17" s="7" t="s">
        <v>34</v>
      </c>
      <c r="G17" s="23" t="s">
        <v>144</v>
      </c>
      <c r="H17" s="8">
        <v>50</v>
      </c>
      <c r="I17" s="10">
        <v>1</v>
      </c>
      <c r="K17" s="12"/>
    </row>
    <row r="18" spans="1:15" ht="71.25" x14ac:dyDescent="0.25">
      <c r="A18" s="7" t="s">
        <v>9</v>
      </c>
      <c r="B18" s="7" t="s">
        <v>10</v>
      </c>
      <c r="C18" s="7" t="s">
        <v>63</v>
      </c>
      <c r="D18" s="7" t="s">
        <v>32</v>
      </c>
      <c r="E18" s="6" t="s">
        <v>33</v>
      </c>
      <c r="F18" s="7" t="s">
        <v>64</v>
      </c>
      <c r="G18" s="23" t="s">
        <v>145</v>
      </c>
      <c r="H18" s="8">
        <v>50</v>
      </c>
      <c r="I18" s="10">
        <v>1</v>
      </c>
      <c r="K18" s="12"/>
    </row>
    <row r="19" spans="1:15" s="16" customFormat="1" ht="15" x14ac:dyDescent="0.25">
      <c r="A19" s="17" t="s">
        <v>9</v>
      </c>
      <c r="B19" s="17" t="s">
        <v>10</v>
      </c>
      <c r="C19" s="17" t="s">
        <v>63</v>
      </c>
      <c r="D19" s="17" t="s">
        <v>32</v>
      </c>
      <c r="E19" s="18" t="s">
        <v>11</v>
      </c>
      <c r="F19" s="17"/>
      <c r="G19" s="18"/>
      <c r="H19" s="19">
        <f>SUM(H17:H18)</f>
        <v>100</v>
      </c>
      <c r="I19" s="20">
        <f>COUNT(I17:I18)</f>
        <v>2</v>
      </c>
      <c r="J19" s="13"/>
      <c r="K19" s="14"/>
      <c r="L19" s="15"/>
      <c r="M19" s="15"/>
      <c r="N19" s="15"/>
      <c r="O19" s="15"/>
    </row>
    <row r="20" spans="1:15" ht="42.75" x14ac:dyDescent="0.25">
      <c r="A20" s="7" t="s">
        <v>9</v>
      </c>
      <c r="B20" s="7" t="s">
        <v>10</v>
      </c>
      <c r="C20" s="7" t="s">
        <v>31</v>
      </c>
      <c r="D20" s="7" t="s">
        <v>36</v>
      </c>
      <c r="E20" s="6" t="s">
        <v>37</v>
      </c>
      <c r="F20" s="7" t="s">
        <v>38</v>
      </c>
      <c r="G20" s="23" t="s">
        <v>146</v>
      </c>
      <c r="H20" s="8">
        <v>1200</v>
      </c>
      <c r="I20" s="10">
        <v>1</v>
      </c>
      <c r="K20" s="12"/>
    </row>
    <row r="21" spans="1:15" s="16" customFormat="1" ht="15" x14ac:dyDescent="0.25">
      <c r="A21" s="17" t="s">
        <v>9</v>
      </c>
      <c r="B21" s="17" t="s">
        <v>10</v>
      </c>
      <c r="C21" s="17" t="s">
        <v>31</v>
      </c>
      <c r="D21" s="17" t="s">
        <v>36</v>
      </c>
      <c r="E21" s="18" t="s">
        <v>11</v>
      </c>
      <c r="F21" s="17"/>
      <c r="G21" s="18"/>
      <c r="H21" s="19">
        <v>1200</v>
      </c>
      <c r="I21" s="20">
        <v>1</v>
      </c>
      <c r="J21" s="13"/>
      <c r="K21" s="14"/>
      <c r="L21" s="15"/>
      <c r="M21" s="15"/>
      <c r="N21" s="15"/>
      <c r="O21" s="15"/>
    </row>
    <row r="22" spans="1:15" ht="99.75" x14ac:dyDescent="0.25">
      <c r="A22" s="7" t="s">
        <v>9</v>
      </c>
      <c r="B22" s="7" t="s">
        <v>10</v>
      </c>
      <c r="C22" s="7" t="s">
        <v>39</v>
      </c>
      <c r="D22" s="7" t="s">
        <v>40</v>
      </c>
      <c r="E22" s="6" t="s">
        <v>41</v>
      </c>
      <c r="F22" s="7" t="s">
        <v>42</v>
      </c>
      <c r="G22" s="6" t="s">
        <v>43</v>
      </c>
      <c r="H22" s="8">
        <v>161</v>
      </c>
      <c r="I22" s="10">
        <v>1</v>
      </c>
      <c r="K22" s="12"/>
    </row>
    <row r="23" spans="1:15" ht="71.25" x14ac:dyDescent="0.25">
      <c r="A23" s="7" t="s">
        <v>9</v>
      </c>
      <c r="B23" s="7" t="s">
        <v>10</v>
      </c>
      <c r="C23" s="7" t="s">
        <v>66</v>
      </c>
      <c r="D23" s="7" t="s">
        <v>40</v>
      </c>
      <c r="E23" s="6" t="s">
        <v>41</v>
      </c>
      <c r="F23" s="7" t="s">
        <v>67</v>
      </c>
      <c r="G23" s="6" t="s">
        <v>68</v>
      </c>
      <c r="H23" s="8">
        <v>20</v>
      </c>
      <c r="I23" s="10">
        <v>1</v>
      </c>
      <c r="K23" s="12"/>
    </row>
    <row r="24" spans="1:15" ht="128.25" x14ac:dyDescent="0.25">
      <c r="A24" s="7" t="s">
        <v>9</v>
      </c>
      <c r="B24" s="7" t="s">
        <v>10</v>
      </c>
      <c r="C24" s="7" t="s">
        <v>104</v>
      </c>
      <c r="D24" s="7" t="s">
        <v>40</v>
      </c>
      <c r="E24" s="6" t="s">
        <v>41</v>
      </c>
      <c r="F24" s="7" t="s">
        <v>105</v>
      </c>
      <c r="G24" s="6" t="s">
        <v>106</v>
      </c>
      <c r="H24" s="8">
        <v>648</v>
      </c>
      <c r="I24" s="10">
        <v>1</v>
      </c>
      <c r="K24" s="12"/>
    </row>
    <row r="25" spans="1:15" ht="99.75" x14ac:dyDescent="0.25">
      <c r="A25" s="7" t="s">
        <v>9</v>
      </c>
      <c r="B25" s="7" t="s">
        <v>10</v>
      </c>
      <c r="C25" s="7" t="s">
        <v>120</v>
      </c>
      <c r="D25" s="7" t="s">
        <v>40</v>
      </c>
      <c r="E25" s="6" t="s">
        <v>41</v>
      </c>
      <c r="F25" s="7" t="s">
        <v>124</v>
      </c>
      <c r="G25" s="6" t="s">
        <v>125</v>
      </c>
      <c r="H25" s="8">
        <v>499.2</v>
      </c>
      <c r="I25" s="10">
        <v>1</v>
      </c>
      <c r="K25" s="12"/>
    </row>
    <row r="26" spans="1:15" s="16" customFormat="1" ht="15" x14ac:dyDescent="0.25">
      <c r="A26" s="17" t="s">
        <v>9</v>
      </c>
      <c r="B26" s="17" t="s">
        <v>10</v>
      </c>
      <c r="C26" s="17" t="s">
        <v>120</v>
      </c>
      <c r="D26" s="17" t="s">
        <v>40</v>
      </c>
      <c r="E26" s="18" t="s">
        <v>11</v>
      </c>
      <c r="F26" s="17"/>
      <c r="G26" s="18"/>
      <c r="H26" s="19">
        <f>SUM(H22:H25)</f>
        <v>1328.2</v>
      </c>
      <c r="I26" s="20">
        <f>COUNT(I22:I25)</f>
        <v>4</v>
      </c>
      <c r="J26" s="13"/>
      <c r="K26" s="14"/>
      <c r="L26" s="15"/>
      <c r="M26" s="15"/>
      <c r="N26" s="15"/>
      <c r="O26" s="15"/>
    </row>
    <row r="27" spans="1:15" ht="71.25" x14ac:dyDescent="0.25">
      <c r="A27" s="7" t="s">
        <v>9</v>
      </c>
      <c r="B27" s="7" t="s">
        <v>10</v>
      </c>
      <c r="C27" s="7" t="s">
        <v>39</v>
      </c>
      <c r="D27" s="7" t="s">
        <v>44</v>
      </c>
      <c r="E27" s="6" t="s">
        <v>45</v>
      </c>
      <c r="F27" s="7" t="s">
        <v>46</v>
      </c>
      <c r="G27" s="6" t="s">
        <v>47</v>
      </c>
      <c r="H27" s="8">
        <v>489.87</v>
      </c>
      <c r="I27" s="10">
        <v>1</v>
      </c>
      <c r="K27" s="12"/>
    </row>
    <row r="28" spans="1:15" s="16" customFormat="1" ht="15" x14ac:dyDescent="0.25">
      <c r="A28" s="17" t="s">
        <v>9</v>
      </c>
      <c r="B28" s="17" t="s">
        <v>10</v>
      </c>
      <c r="C28" s="17" t="s">
        <v>39</v>
      </c>
      <c r="D28" s="17" t="s">
        <v>44</v>
      </c>
      <c r="E28" s="18" t="s">
        <v>11</v>
      </c>
      <c r="F28" s="17"/>
      <c r="G28" s="18"/>
      <c r="H28" s="19">
        <v>489.87</v>
      </c>
      <c r="I28" s="20">
        <v>1</v>
      </c>
      <c r="J28" s="13"/>
      <c r="K28" s="14"/>
      <c r="L28" s="15"/>
      <c r="M28" s="15"/>
      <c r="N28" s="15"/>
      <c r="O28" s="15"/>
    </row>
    <row r="29" spans="1:15" ht="99.75" x14ac:dyDescent="0.25">
      <c r="A29" s="7" t="s">
        <v>9</v>
      </c>
      <c r="B29" s="7" t="s">
        <v>10</v>
      </c>
      <c r="C29" s="7" t="s">
        <v>39</v>
      </c>
      <c r="D29" s="7" t="s">
        <v>48</v>
      </c>
      <c r="E29" s="6" t="s">
        <v>49</v>
      </c>
      <c r="F29" s="7" t="s">
        <v>50</v>
      </c>
      <c r="G29" s="6" t="s">
        <v>51</v>
      </c>
      <c r="H29" s="8">
        <v>241.5</v>
      </c>
      <c r="I29" s="10">
        <v>1</v>
      </c>
      <c r="K29" s="12"/>
    </row>
    <row r="30" spans="1:15" s="16" customFormat="1" ht="15" x14ac:dyDescent="0.25">
      <c r="A30" s="17" t="s">
        <v>9</v>
      </c>
      <c r="B30" s="17" t="s">
        <v>10</v>
      </c>
      <c r="C30" s="17" t="s">
        <v>39</v>
      </c>
      <c r="D30" s="17" t="s">
        <v>48</v>
      </c>
      <c r="E30" s="18" t="s">
        <v>11</v>
      </c>
      <c r="F30" s="17"/>
      <c r="G30" s="18"/>
      <c r="H30" s="19">
        <v>241.5</v>
      </c>
      <c r="I30" s="20">
        <v>1</v>
      </c>
      <c r="J30" s="13"/>
      <c r="K30" s="14"/>
      <c r="L30" s="15"/>
      <c r="M30" s="15"/>
      <c r="N30" s="15"/>
      <c r="O30" s="15"/>
    </row>
    <row r="31" spans="1:15" ht="57" x14ac:dyDescent="0.25">
      <c r="A31" s="7" t="s">
        <v>9</v>
      </c>
      <c r="B31" s="7" t="s">
        <v>10</v>
      </c>
      <c r="C31" s="7" t="s">
        <v>52</v>
      </c>
      <c r="D31" s="7" t="s">
        <v>53</v>
      </c>
      <c r="E31" s="6" t="s">
        <v>54</v>
      </c>
      <c r="F31" s="7" t="s">
        <v>55</v>
      </c>
      <c r="G31" s="6" t="s">
        <v>56</v>
      </c>
      <c r="H31" s="8">
        <v>30</v>
      </c>
      <c r="I31" s="10">
        <v>1</v>
      </c>
      <c r="K31" s="12"/>
    </row>
    <row r="32" spans="1:15" s="16" customFormat="1" ht="15" x14ac:dyDescent="0.25">
      <c r="A32" s="17" t="s">
        <v>9</v>
      </c>
      <c r="B32" s="17" t="s">
        <v>10</v>
      </c>
      <c r="C32" s="17" t="s">
        <v>52</v>
      </c>
      <c r="D32" s="17" t="s">
        <v>53</v>
      </c>
      <c r="E32" s="18" t="s">
        <v>11</v>
      </c>
      <c r="F32" s="17"/>
      <c r="G32" s="18"/>
      <c r="H32" s="19">
        <v>30</v>
      </c>
      <c r="I32" s="20">
        <v>1</v>
      </c>
      <c r="J32" s="13"/>
      <c r="K32" s="14"/>
      <c r="L32" s="15"/>
      <c r="M32" s="15"/>
      <c r="N32" s="15"/>
      <c r="O32" s="15"/>
    </row>
    <row r="33" spans="1:15" ht="71.25" x14ac:dyDescent="0.25">
      <c r="A33" s="7" t="s">
        <v>9</v>
      </c>
      <c r="B33" s="7" t="s">
        <v>10</v>
      </c>
      <c r="C33" s="7" t="s">
        <v>57</v>
      </c>
      <c r="D33" s="7" t="s">
        <v>59</v>
      </c>
      <c r="E33" s="6" t="s">
        <v>60</v>
      </c>
      <c r="F33" s="7" t="s">
        <v>61</v>
      </c>
      <c r="G33" s="6" t="s">
        <v>62</v>
      </c>
      <c r="H33" s="8">
        <v>9535.74</v>
      </c>
      <c r="I33" s="10">
        <v>1</v>
      </c>
      <c r="K33" s="12"/>
    </row>
    <row r="34" spans="1:15" ht="71.25" x14ac:dyDescent="0.25">
      <c r="A34" s="7" t="s">
        <v>9</v>
      </c>
      <c r="B34" s="7" t="s">
        <v>10</v>
      </c>
      <c r="C34" s="7" t="s">
        <v>111</v>
      </c>
      <c r="D34" s="7" t="s">
        <v>59</v>
      </c>
      <c r="E34" s="6" t="s">
        <v>60</v>
      </c>
      <c r="F34" s="7" t="s">
        <v>114</v>
      </c>
      <c r="G34" s="6" t="s">
        <v>115</v>
      </c>
      <c r="H34" s="8">
        <v>1848.6</v>
      </c>
      <c r="I34" s="10">
        <v>1</v>
      </c>
      <c r="K34" s="12"/>
    </row>
    <row r="35" spans="1:15" s="16" customFormat="1" ht="15" x14ac:dyDescent="0.25">
      <c r="A35" s="17" t="s">
        <v>9</v>
      </c>
      <c r="B35" s="17" t="s">
        <v>10</v>
      </c>
      <c r="C35" s="17" t="s">
        <v>57</v>
      </c>
      <c r="D35" s="17" t="s">
        <v>59</v>
      </c>
      <c r="E35" s="18" t="s">
        <v>11</v>
      </c>
      <c r="F35" s="17"/>
      <c r="G35" s="18"/>
      <c r="H35" s="19">
        <f>SUM(H33:H34)</f>
        <v>11384.34</v>
      </c>
      <c r="I35" s="20">
        <v>2</v>
      </c>
      <c r="J35" s="13"/>
      <c r="K35" s="14"/>
      <c r="L35" s="15"/>
      <c r="M35" s="15"/>
      <c r="N35" s="15"/>
      <c r="O35" s="15"/>
    </row>
    <row r="36" spans="1:15" ht="42.75" x14ac:dyDescent="0.25">
      <c r="A36" s="7" t="s">
        <v>9</v>
      </c>
      <c r="B36" s="7" t="s">
        <v>10</v>
      </c>
      <c r="C36" s="7" t="s">
        <v>66</v>
      </c>
      <c r="D36" s="7" t="s">
        <v>69</v>
      </c>
      <c r="E36" s="6" t="s">
        <v>70</v>
      </c>
      <c r="F36" s="7" t="s">
        <v>71</v>
      </c>
      <c r="G36" s="6" t="s">
        <v>72</v>
      </c>
      <c r="H36" s="8">
        <v>140</v>
      </c>
      <c r="I36" s="10">
        <v>1</v>
      </c>
      <c r="K36" s="12"/>
    </row>
    <row r="37" spans="1:15" ht="57" x14ac:dyDescent="0.25">
      <c r="A37" s="7" t="s">
        <v>9</v>
      </c>
      <c r="B37" s="7" t="s">
        <v>10</v>
      </c>
      <c r="C37" s="7" t="s">
        <v>66</v>
      </c>
      <c r="D37" s="7" t="s">
        <v>69</v>
      </c>
      <c r="E37" s="6" t="s">
        <v>70</v>
      </c>
      <c r="F37" s="7" t="s">
        <v>73</v>
      </c>
      <c r="G37" s="6" t="s">
        <v>74</v>
      </c>
      <c r="H37" s="8">
        <v>150</v>
      </c>
      <c r="I37" s="10">
        <v>1</v>
      </c>
      <c r="K37" s="12"/>
    </row>
    <row r="38" spans="1:15" ht="71.25" x14ac:dyDescent="0.25">
      <c r="A38" s="7" t="s">
        <v>9</v>
      </c>
      <c r="B38" s="7" t="s">
        <v>10</v>
      </c>
      <c r="C38" s="7" t="s">
        <v>81</v>
      </c>
      <c r="D38" s="7" t="s">
        <v>69</v>
      </c>
      <c r="E38" s="6" t="s">
        <v>70</v>
      </c>
      <c r="F38" s="7" t="s">
        <v>82</v>
      </c>
      <c r="G38" s="6" t="s">
        <v>83</v>
      </c>
      <c r="H38" s="8">
        <v>40</v>
      </c>
      <c r="I38" s="10">
        <v>1</v>
      </c>
      <c r="K38" s="12"/>
    </row>
    <row r="39" spans="1:15" ht="71.25" x14ac:dyDescent="0.25">
      <c r="A39" s="7" t="s">
        <v>9</v>
      </c>
      <c r="B39" s="7" t="s">
        <v>10</v>
      </c>
      <c r="C39" s="7" t="s">
        <v>120</v>
      </c>
      <c r="D39" s="7" t="s">
        <v>69</v>
      </c>
      <c r="E39" s="6" t="s">
        <v>70</v>
      </c>
      <c r="F39" s="7" t="s">
        <v>126</v>
      </c>
      <c r="G39" s="6" t="s">
        <v>127</v>
      </c>
      <c r="H39" s="8">
        <v>40</v>
      </c>
      <c r="I39" s="10">
        <v>1</v>
      </c>
      <c r="K39" s="12"/>
    </row>
    <row r="40" spans="1:15" s="16" customFormat="1" ht="15" x14ac:dyDescent="0.25">
      <c r="A40" s="17" t="s">
        <v>9</v>
      </c>
      <c r="B40" s="17" t="s">
        <v>10</v>
      </c>
      <c r="C40" s="17" t="s">
        <v>120</v>
      </c>
      <c r="D40" s="17" t="s">
        <v>69</v>
      </c>
      <c r="E40" s="18" t="s">
        <v>11</v>
      </c>
      <c r="F40" s="17"/>
      <c r="G40" s="18"/>
      <c r="H40" s="19">
        <f>SUM(H36:H39)</f>
        <v>370</v>
      </c>
      <c r="I40" s="20">
        <f>COUNT(I36:I39)</f>
        <v>4</v>
      </c>
      <c r="J40" s="13"/>
      <c r="K40" s="14"/>
      <c r="L40" s="15"/>
      <c r="M40" s="15"/>
      <c r="N40" s="15"/>
      <c r="O40" s="15"/>
    </row>
    <row r="41" spans="1:15" ht="71.25" x14ac:dyDescent="0.25">
      <c r="A41" s="7" t="s">
        <v>9</v>
      </c>
      <c r="B41" s="7" t="s">
        <v>10</v>
      </c>
      <c r="C41" s="7" t="s">
        <v>66</v>
      </c>
      <c r="D41" s="7" t="s">
        <v>14</v>
      </c>
      <c r="E41" s="6" t="s">
        <v>15</v>
      </c>
      <c r="F41" s="7" t="s">
        <v>75</v>
      </c>
      <c r="G41" s="6" t="s">
        <v>76</v>
      </c>
      <c r="H41" s="8">
        <v>545</v>
      </c>
      <c r="I41" s="10">
        <v>1</v>
      </c>
      <c r="K41" s="12"/>
    </row>
    <row r="42" spans="1:15" s="16" customFormat="1" ht="15" x14ac:dyDescent="0.25">
      <c r="A42" s="17" t="s">
        <v>9</v>
      </c>
      <c r="B42" s="17" t="s">
        <v>10</v>
      </c>
      <c r="C42" s="17" t="s">
        <v>66</v>
      </c>
      <c r="D42" s="17" t="s">
        <v>14</v>
      </c>
      <c r="E42" s="18" t="s">
        <v>11</v>
      </c>
      <c r="F42" s="17"/>
      <c r="G42" s="18"/>
      <c r="H42" s="19">
        <v>545</v>
      </c>
      <c r="I42" s="20">
        <v>1</v>
      </c>
      <c r="J42" s="13"/>
      <c r="K42" s="14"/>
      <c r="L42" s="15"/>
      <c r="M42" s="15"/>
      <c r="N42" s="15"/>
      <c r="O42" s="15"/>
    </row>
    <row r="43" spans="1:15" ht="57" x14ac:dyDescent="0.25">
      <c r="A43" s="7" t="s">
        <v>9</v>
      </c>
      <c r="B43" s="7" t="s">
        <v>10</v>
      </c>
      <c r="C43" s="7" t="s">
        <v>66</v>
      </c>
      <c r="D43" s="7" t="s">
        <v>77</v>
      </c>
      <c r="E43" s="6" t="s">
        <v>78</v>
      </c>
      <c r="F43" s="7" t="s">
        <v>79</v>
      </c>
      <c r="G43" s="6" t="s">
        <v>80</v>
      </c>
      <c r="H43" s="8">
        <v>3900</v>
      </c>
      <c r="I43" s="10">
        <v>1</v>
      </c>
      <c r="K43" s="12"/>
    </row>
    <row r="44" spans="1:15" s="16" customFormat="1" ht="15" x14ac:dyDescent="0.25">
      <c r="A44" s="17" t="s">
        <v>9</v>
      </c>
      <c r="B44" s="17" t="s">
        <v>10</v>
      </c>
      <c r="C44" s="17" t="s">
        <v>66</v>
      </c>
      <c r="D44" s="17" t="s">
        <v>77</v>
      </c>
      <c r="E44" s="18" t="s">
        <v>11</v>
      </c>
      <c r="F44" s="17"/>
      <c r="G44" s="18"/>
      <c r="H44" s="19">
        <v>3900</v>
      </c>
      <c r="I44" s="20">
        <v>1</v>
      </c>
      <c r="J44" s="13"/>
      <c r="K44" s="14"/>
      <c r="L44" s="15"/>
      <c r="M44" s="15"/>
      <c r="N44" s="15"/>
      <c r="O44" s="15"/>
    </row>
    <row r="45" spans="1:15" ht="57" x14ac:dyDescent="0.25">
      <c r="A45" s="7" t="s">
        <v>9</v>
      </c>
      <c r="B45" s="7" t="s">
        <v>10</v>
      </c>
      <c r="C45" s="7" t="s">
        <v>81</v>
      </c>
      <c r="D45" s="7" t="s">
        <v>84</v>
      </c>
      <c r="E45" s="6" t="s">
        <v>85</v>
      </c>
      <c r="F45" s="7" t="s">
        <v>86</v>
      </c>
      <c r="G45" s="6" t="s">
        <v>87</v>
      </c>
      <c r="H45" s="8">
        <v>23.25</v>
      </c>
      <c r="I45" s="10">
        <v>1</v>
      </c>
      <c r="K45" s="12"/>
    </row>
    <row r="46" spans="1:15" s="16" customFormat="1" ht="15" x14ac:dyDescent="0.25">
      <c r="A46" s="17" t="s">
        <v>9</v>
      </c>
      <c r="B46" s="17" t="s">
        <v>10</v>
      </c>
      <c r="C46" s="17" t="s">
        <v>81</v>
      </c>
      <c r="D46" s="17" t="s">
        <v>84</v>
      </c>
      <c r="E46" s="18" t="s">
        <v>11</v>
      </c>
      <c r="F46" s="17"/>
      <c r="G46" s="18"/>
      <c r="H46" s="19">
        <v>23.25</v>
      </c>
      <c r="I46" s="20">
        <v>1</v>
      </c>
      <c r="J46" s="13"/>
      <c r="K46" s="14"/>
      <c r="L46" s="15"/>
      <c r="M46" s="15"/>
      <c r="N46" s="15"/>
      <c r="O46" s="15"/>
    </row>
    <row r="47" spans="1:15" ht="57" x14ac:dyDescent="0.25">
      <c r="A47" s="7" t="s">
        <v>9</v>
      </c>
      <c r="B47" s="7" t="s">
        <v>10</v>
      </c>
      <c r="C47" s="7" t="s">
        <v>81</v>
      </c>
      <c r="D47" s="7" t="s">
        <v>88</v>
      </c>
      <c r="E47" s="6" t="s">
        <v>89</v>
      </c>
      <c r="F47" s="7" t="s">
        <v>90</v>
      </c>
      <c r="G47" s="6" t="s">
        <v>91</v>
      </c>
      <c r="H47" s="8">
        <v>330</v>
      </c>
      <c r="I47" s="10">
        <v>1</v>
      </c>
      <c r="K47" s="12"/>
    </row>
    <row r="48" spans="1:15" s="16" customFormat="1" ht="15" x14ac:dyDescent="0.25">
      <c r="A48" s="17" t="s">
        <v>9</v>
      </c>
      <c r="B48" s="17" t="s">
        <v>10</v>
      </c>
      <c r="C48" s="17" t="s">
        <v>81</v>
      </c>
      <c r="D48" s="17" t="s">
        <v>88</v>
      </c>
      <c r="E48" s="18" t="s">
        <v>11</v>
      </c>
      <c r="F48" s="17"/>
      <c r="G48" s="18"/>
      <c r="H48" s="19">
        <v>330</v>
      </c>
      <c r="I48" s="20">
        <v>1</v>
      </c>
      <c r="J48" s="13"/>
      <c r="K48" s="14"/>
      <c r="L48" s="15"/>
      <c r="M48" s="15"/>
      <c r="N48" s="15"/>
      <c r="O48" s="15"/>
    </row>
    <row r="49" spans="1:15" ht="71.25" x14ac:dyDescent="0.25">
      <c r="A49" s="7" t="s">
        <v>9</v>
      </c>
      <c r="B49" s="7" t="s">
        <v>10</v>
      </c>
      <c r="C49" s="7" t="s">
        <v>81</v>
      </c>
      <c r="D49" s="7" t="s">
        <v>92</v>
      </c>
      <c r="E49" s="6" t="s">
        <v>93</v>
      </c>
      <c r="F49" s="7" t="s">
        <v>94</v>
      </c>
      <c r="G49" s="6" t="s">
        <v>95</v>
      </c>
      <c r="H49" s="8">
        <v>360</v>
      </c>
      <c r="I49" s="10">
        <v>1</v>
      </c>
      <c r="K49" s="12"/>
    </row>
    <row r="50" spans="1:15" s="16" customFormat="1" ht="15" x14ac:dyDescent="0.25">
      <c r="A50" s="17" t="s">
        <v>9</v>
      </c>
      <c r="B50" s="17" t="s">
        <v>10</v>
      </c>
      <c r="C50" s="17" t="s">
        <v>81</v>
      </c>
      <c r="D50" s="17" t="s">
        <v>92</v>
      </c>
      <c r="E50" s="18" t="s">
        <v>11</v>
      </c>
      <c r="F50" s="17"/>
      <c r="G50" s="18"/>
      <c r="H50" s="19">
        <v>360</v>
      </c>
      <c r="I50" s="20">
        <v>1</v>
      </c>
      <c r="J50" s="13"/>
      <c r="K50" s="14"/>
      <c r="L50" s="15"/>
      <c r="M50" s="15"/>
      <c r="N50" s="15"/>
      <c r="O50" s="15"/>
    </row>
    <row r="51" spans="1:15" ht="57" x14ac:dyDescent="0.25">
      <c r="A51" s="7" t="s">
        <v>9</v>
      </c>
      <c r="B51" s="7" t="s">
        <v>10</v>
      </c>
      <c r="C51" s="7" t="s">
        <v>81</v>
      </c>
      <c r="D51" s="7" t="s">
        <v>96</v>
      </c>
      <c r="E51" s="6" t="s">
        <v>97</v>
      </c>
      <c r="F51" s="7" t="s">
        <v>98</v>
      </c>
      <c r="G51" s="6" t="s">
        <v>99</v>
      </c>
      <c r="H51" s="8">
        <v>225</v>
      </c>
      <c r="I51" s="10">
        <v>1</v>
      </c>
      <c r="K51" s="12"/>
    </row>
    <row r="52" spans="1:15" ht="57" x14ac:dyDescent="0.25">
      <c r="A52" s="7" t="s">
        <v>9</v>
      </c>
      <c r="B52" s="7" t="s">
        <v>10</v>
      </c>
      <c r="C52" s="7" t="s">
        <v>81</v>
      </c>
      <c r="D52" s="7" t="s">
        <v>96</v>
      </c>
      <c r="E52" s="6" t="s">
        <v>97</v>
      </c>
      <c r="F52" s="7" t="s">
        <v>100</v>
      </c>
      <c r="G52" s="6" t="s">
        <v>101</v>
      </c>
      <c r="H52" s="8">
        <v>455.7</v>
      </c>
      <c r="I52" s="10">
        <v>1</v>
      </c>
      <c r="K52" s="12"/>
    </row>
    <row r="53" spans="1:15" ht="42.75" x14ac:dyDescent="0.25">
      <c r="A53" s="7" t="s">
        <v>9</v>
      </c>
      <c r="B53" s="7" t="s">
        <v>10</v>
      </c>
      <c r="C53" s="7" t="s">
        <v>81</v>
      </c>
      <c r="D53" s="7" t="s">
        <v>96</v>
      </c>
      <c r="E53" s="6" t="s">
        <v>97</v>
      </c>
      <c r="F53" s="7" t="s">
        <v>102</v>
      </c>
      <c r="G53" s="6" t="s">
        <v>103</v>
      </c>
      <c r="H53" s="8">
        <v>286</v>
      </c>
      <c r="I53" s="10">
        <v>1</v>
      </c>
      <c r="K53" s="12"/>
    </row>
    <row r="54" spans="1:15" s="16" customFormat="1" ht="15" x14ac:dyDescent="0.25">
      <c r="A54" s="17" t="s">
        <v>9</v>
      </c>
      <c r="B54" s="17" t="s">
        <v>10</v>
      </c>
      <c r="C54" s="17" t="s">
        <v>81</v>
      </c>
      <c r="D54" s="17" t="s">
        <v>96</v>
      </c>
      <c r="E54" s="18" t="s">
        <v>11</v>
      </c>
      <c r="F54" s="17"/>
      <c r="G54" s="18"/>
      <c r="H54" s="19">
        <v>966.7</v>
      </c>
      <c r="I54" s="20">
        <v>3</v>
      </c>
      <c r="J54" s="13"/>
      <c r="K54" s="14"/>
      <c r="L54" s="15"/>
      <c r="M54" s="15"/>
      <c r="N54" s="15"/>
      <c r="O54" s="15"/>
    </row>
    <row r="55" spans="1:15" ht="57" x14ac:dyDescent="0.25">
      <c r="A55" s="7" t="s">
        <v>9</v>
      </c>
      <c r="B55" s="7" t="s">
        <v>10</v>
      </c>
      <c r="C55" s="7" t="s">
        <v>104</v>
      </c>
      <c r="D55" s="7" t="s">
        <v>107</v>
      </c>
      <c r="E55" s="6" t="s">
        <v>108</v>
      </c>
      <c r="F55" s="7" t="s">
        <v>109</v>
      </c>
      <c r="G55" s="6" t="s">
        <v>110</v>
      </c>
      <c r="H55" s="8">
        <v>10</v>
      </c>
      <c r="I55" s="10">
        <v>1</v>
      </c>
      <c r="K55" s="12"/>
    </row>
    <row r="56" spans="1:15" s="16" customFormat="1" ht="15" x14ac:dyDescent="0.25">
      <c r="A56" s="17" t="s">
        <v>9</v>
      </c>
      <c r="B56" s="17" t="s">
        <v>10</v>
      </c>
      <c r="C56" s="17" t="s">
        <v>104</v>
      </c>
      <c r="D56" s="17" t="s">
        <v>107</v>
      </c>
      <c r="E56" s="18" t="s">
        <v>11</v>
      </c>
      <c r="F56" s="17"/>
      <c r="G56" s="18"/>
      <c r="H56" s="19">
        <v>10</v>
      </c>
      <c r="I56" s="20">
        <v>1</v>
      </c>
      <c r="J56" s="13"/>
      <c r="K56" s="14"/>
      <c r="L56" s="15"/>
      <c r="M56" s="15"/>
      <c r="N56" s="15"/>
      <c r="O56" s="15"/>
    </row>
    <row r="57" spans="1:15" ht="99.75" x14ac:dyDescent="0.25">
      <c r="A57" s="7" t="s">
        <v>9</v>
      </c>
      <c r="B57" s="7" t="s">
        <v>10</v>
      </c>
      <c r="C57" s="7" t="s">
        <v>111</v>
      </c>
      <c r="D57" s="7" t="s">
        <v>116</v>
      </c>
      <c r="E57" s="6" t="s">
        <v>117</v>
      </c>
      <c r="F57" s="7" t="s">
        <v>118</v>
      </c>
      <c r="G57" s="6" t="s">
        <v>119</v>
      </c>
      <c r="H57" s="8">
        <v>1720</v>
      </c>
      <c r="I57" s="10">
        <v>1</v>
      </c>
      <c r="K57" s="12"/>
    </row>
    <row r="58" spans="1:15" s="16" customFormat="1" ht="15" x14ac:dyDescent="0.25">
      <c r="A58" s="17" t="s">
        <v>9</v>
      </c>
      <c r="B58" s="17" t="s">
        <v>10</v>
      </c>
      <c r="C58" s="17" t="s">
        <v>111</v>
      </c>
      <c r="D58" s="17" t="s">
        <v>116</v>
      </c>
      <c r="E58" s="18" t="s">
        <v>11</v>
      </c>
      <c r="F58" s="17"/>
      <c r="G58" s="18"/>
      <c r="H58" s="19">
        <v>1720</v>
      </c>
      <c r="I58" s="20">
        <v>1</v>
      </c>
      <c r="J58" s="13"/>
      <c r="K58" s="14"/>
      <c r="L58" s="15"/>
      <c r="M58" s="15"/>
      <c r="N58" s="15"/>
      <c r="O58" s="15"/>
    </row>
    <row r="59" spans="1:15" ht="57" x14ac:dyDescent="0.25">
      <c r="A59" s="7" t="s">
        <v>9</v>
      </c>
      <c r="B59" s="7" t="s">
        <v>10</v>
      </c>
      <c r="C59" s="7" t="s">
        <v>120</v>
      </c>
      <c r="D59" s="7" t="s">
        <v>121</v>
      </c>
      <c r="E59" s="6" t="s">
        <v>122</v>
      </c>
      <c r="F59" s="7" t="s">
        <v>123</v>
      </c>
      <c r="G59" s="23" t="s">
        <v>147</v>
      </c>
      <c r="H59" s="8">
        <v>245.05</v>
      </c>
      <c r="I59" s="10">
        <v>1</v>
      </c>
      <c r="K59" s="12"/>
    </row>
    <row r="60" spans="1:15" s="16" customFormat="1" ht="15" x14ac:dyDescent="0.25">
      <c r="A60" s="17" t="s">
        <v>9</v>
      </c>
      <c r="B60" s="17" t="s">
        <v>10</v>
      </c>
      <c r="C60" s="17" t="s">
        <v>120</v>
      </c>
      <c r="D60" s="17" t="s">
        <v>121</v>
      </c>
      <c r="E60" s="18" t="s">
        <v>11</v>
      </c>
      <c r="F60" s="17"/>
      <c r="G60" s="18"/>
      <c r="H60" s="19">
        <v>245.05</v>
      </c>
      <c r="I60" s="20">
        <v>1</v>
      </c>
      <c r="J60" s="13"/>
      <c r="K60" s="14"/>
      <c r="L60" s="15"/>
      <c r="M60" s="15"/>
      <c r="N60" s="15"/>
      <c r="O60" s="15"/>
    </row>
    <row r="61" spans="1:15" ht="57" x14ac:dyDescent="0.25">
      <c r="A61" s="7" t="s">
        <v>9</v>
      </c>
      <c r="B61" s="7" t="s">
        <v>10</v>
      </c>
      <c r="C61" s="7" t="s">
        <v>120</v>
      </c>
      <c r="D61" s="7" t="s">
        <v>128</v>
      </c>
      <c r="E61" s="6" t="s">
        <v>129</v>
      </c>
      <c r="F61" s="7" t="s">
        <v>130</v>
      </c>
      <c r="G61" s="6" t="s">
        <v>131</v>
      </c>
      <c r="H61" s="8">
        <v>5820</v>
      </c>
      <c r="I61" s="10">
        <v>1</v>
      </c>
      <c r="K61" s="12"/>
    </row>
    <row r="62" spans="1:15" s="16" customFormat="1" ht="15" x14ac:dyDescent="0.25">
      <c r="A62" s="17" t="s">
        <v>9</v>
      </c>
      <c r="B62" s="17" t="s">
        <v>10</v>
      </c>
      <c r="C62" s="17" t="s">
        <v>120</v>
      </c>
      <c r="D62" s="17" t="s">
        <v>128</v>
      </c>
      <c r="E62" s="18" t="s">
        <v>11</v>
      </c>
      <c r="F62" s="17"/>
      <c r="G62" s="18"/>
      <c r="H62" s="19">
        <v>5820</v>
      </c>
      <c r="I62" s="20">
        <v>1</v>
      </c>
      <c r="J62" s="13"/>
      <c r="K62" s="14"/>
      <c r="L62" s="15"/>
      <c r="M62" s="15"/>
      <c r="N62" s="15"/>
      <c r="O62" s="15"/>
    </row>
    <row r="63" spans="1:15" ht="85.5" x14ac:dyDescent="0.25">
      <c r="A63" s="7" t="s">
        <v>9</v>
      </c>
      <c r="B63" s="7" t="s">
        <v>10</v>
      </c>
      <c r="C63" s="7" t="s">
        <v>120</v>
      </c>
      <c r="D63" s="7" t="s">
        <v>132</v>
      </c>
      <c r="E63" s="6" t="s">
        <v>133</v>
      </c>
      <c r="F63" s="7" t="s">
        <v>134</v>
      </c>
      <c r="G63" s="6" t="s">
        <v>135</v>
      </c>
      <c r="H63" s="8">
        <v>315</v>
      </c>
      <c r="I63" s="10">
        <v>1</v>
      </c>
      <c r="K63" s="12"/>
    </row>
    <row r="64" spans="1:15" ht="85.5" x14ac:dyDescent="0.25">
      <c r="A64" s="7" t="s">
        <v>9</v>
      </c>
      <c r="B64" s="7" t="s">
        <v>10</v>
      </c>
      <c r="C64" s="7" t="s">
        <v>120</v>
      </c>
      <c r="D64" s="7" t="s">
        <v>132</v>
      </c>
      <c r="E64" s="6" t="s">
        <v>133</v>
      </c>
      <c r="F64" s="7" t="s">
        <v>136</v>
      </c>
      <c r="G64" s="6" t="s">
        <v>137</v>
      </c>
      <c r="H64" s="8">
        <v>315</v>
      </c>
      <c r="I64" s="10">
        <v>1</v>
      </c>
      <c r="K64" s="12"/>
    </row>
    <row r="65" spans="1:15" ht="71.25" x14ac:dyDescent="0.25">
      <c r="A65" s="7" t="s">
        <v>9</v>
      </c>
      <c r="B65" s="7" t="s">
        <v>10</v>
      </c>
      <c r="C65" s="7" t="s">
        <v>120</v>
      </c>
      <c r="D65" s="7" t="s">
        <v>132</v>
      </c>
      <c r="E65" s="6" t="s">
        <v>133</v>
      </c>
      <c r="F65" s="7" t="s">
        <v>138</v>
      </c>
      <c r="G65" s="6" t="s">
        <v>139</v>
      </c>
      <c r="H65" s="8">
        <v>315</v>
      </c>
      <c r="I65" s="10">
        <v>1</v>
      </c>
      <c r="K65" s="12"/>
    </row>
    <row r="66" spans="1:15" s="16" customFormat="1" ht="15" x14ac:dyDescent="0.25">
      <c r="A66" s="17" t="s">
        <v>9</v>
      </c>
      <c r="B66" s="17" t="s">
        <v>10</v>
      </c>
      <c r="C66" s="17" t="s">
        <v>120</v>
      </c>
      <c r="D66" s="17" t="s">
        <v>132</v>
      </c>
      <c r="E66" s="18" t="s">
        <v>11</v>
      </c>
      <c r="F66" s="17"/>
      <c r="G66" s="18"/>
      <c r="H66" s="19">
        <v>945</v>
      </c>
      <c r="I66" s="20">
        <v>3</v>
      </c>
      <c r="J66" s="13"/>
      <c r="K66" s="14"/>
      <c r="L66" s="15"/>
      <c r="M66" s="15"/>
      <c r="N66" s="15"/>
      <c r="O66" s="15"/>
    </row>
    <row r="67" spans="1:15" s="16" customFormat="1" ht="15.75" thickBot="1" x14ac:dyDescent="0.3">
      <c r="A67" s="17" t="s">
        <v>16</v>
      </c>
      <c r="B67" s="17"/>
      <c r="C67" s="17"/>
      <c r="D67" s="17"/>
      <c r="E67" s="18"/>
      <c r="F67" s="17"/>
      <c r="G67" s="18"/>
      <c r="H67" s="21">
        <f>+H8+H10+H16+H19+H21+H26+H28+H30+H32+H35+H40+H42+H44+H46+H48+H50+H54+H56+H58+H60+H62+H66</f>
        <v>46978.91</v>
      </c>
      <c r="I67" s="22">
        <f>+I8+I10+I16+I19+I21+I26+I28+I30+I32+I35+I40+I42+I44+I46+I48+I50+I54+I56+I58+I60+I62+I66</f>
        <v>38</v>
      </c>
      <c r="J67" s="13"/>
      <c r="K67" s="14"/>
      <c r="L67" s="15"/>
      <c r="M67" s="15"/>
      <c r="N67" s="15"/>
      <c r="O67" s="15"/>
    </row>
    <row r="68" spans="1:15" ht="15" thickTop="1" x14ac:dyDescent="0.25">
      <c r="A68" s="7"/>
      <c r="B68" s="7"/>
      <c r="C68" s="7"/>
      <c r="D68" s="7"/>
      <c r="E68" s="6"/>
      <c r="F68" s="7"/>
      <c r="G68" s="6"/>
      <c r="H68" s="8"/>
      <c r="I68" s="10"/>
      <c r="K68" s="12"/>
    </row>
    <row r="69" spans="1:15" x14ac:dyDescent="0.25">
      <c r="A69" s="7"/>
      <c r="B69" s="7"/>
      <c r="C69" s="7"/>
      <c r="D69" s="7"/>
      <c r="E69" s="6"/>
      <c r="F69" s="7"/>
      <c r="G69" s="6"/>
      <c r="H69" s="8"/>
      <c r="I69" s="10"/>
      <c r="K69" s="12"/>
    </row>
    <row r="70" spans="1:15" x14ac:dyDescent="0.25">
      <c r="A70" s="7"/>
      <c r="B70" s="7"/>
      <c r="C70" s="7"/>
      <c r="D70" s="7"/>
      <c r="E70" s="6"/>
      <c r="F70" s="7"/>
      <c r="G70" s="6"/>
      <c r="H70" s="8"/>
      <c r="I70" s="10"/>
      <c r="K70" s="12"/>
    </row>
    <row r="71" spans="1:15" x14ac:dyDescent="0.25">
      <c r="A71" s="7"/>
      <c r="B71" s="7"/>
      <c r="C71" s="7"/>
      <c r="D71" s="7"/>
      <c r="E71" s="6"/>
      <c r="F71" s="7"/>
      <c r="G71" s="6"/>
      <c r="H71" s="8"/>
      <c r="I71" s="10"/>
      <c r="K71" s="12"/>
    </row>
    <row r="72" spans="1:15" x14ac:dyDescent="0.25">
      <c r="A72" s="7"/>
      <c r="B72" s="7"/>
      <c r="C72" s="7"/>
      <c r="D72" s="7"/>
      <c r="E72" s="6"/>
      <c r="F72" s="7"/>
      <c r="G72" s="6"/>
      <c r="H72" s="8"/>
      <c r="I72" s="10"/>
      <c r="K72" s="12"/>
    </row>
    <row r="73" spans="1:15" x14ac:dyDescent="0.25">
      <c r="A73" s="7"/>
      <c r="B73" s="7"/>
      <c r="C73" s="7"/>
      <c r="D73" s="7"/>
      <c r="E73" s="6"/>
      <c r="F73" s="7"/>
      <c r="G73" s="6"/>
      <c r="H73" s="8"/>
      <c r="I73" s="10"/>
      <c r="K73" s="12"/>
    </row>
    <row r="74" spans="1:15" x14ac:dyDescent="0.25">
      <c r="A74" s="7"/>
      <c r="B74" s="7"/>
      <c r="C74" s="7"/>
      <c r="D74" s="7"/>
      <c r="E74" s="6"/>
      <c r="F74" s="7"/>
      <c r="G74" s="6"/>
      <c r="H74" s="8"/>
      <c r="I74" s="10"/>
      <c r="K74" s="12"/>
    </row>
    <row r="75" spans="1:15" x14ac:dyDescent="0.25">
      <c r="A75" s="7"/>
      <c r="B75" s="7"/>
      <c r="C75" s="7"/>
      <c r="D75" s="7"/>
      <c r="E75" s="6"/>
      <c r="F75" s="7"/>
      <c r="G75" s="6"/>
      <c r="H75" s="8"/>
      <c r="I75" s="10"/>
      <c r="K75" s="12"/>
    </row>
    <row r="76" spans="1:15" x14ac:dyDescent="0.25">
      <c r="A76" s="7"/>
      <c r="B76" s="7"/>
      <c r="C76" s="7"/>
      <c r="D76" s="7"/>
      <c r="E76" s="6"/>
      <c r="F76" s="7"/>
      <c r="G76" s="6"/>
      <c r="H76" s="8"/>
      <c r="I76" s="10"/>
      <c r="K76" s="12"/>
    </row>
    <row r="77" spans="1:15" x14ac:dyDescent="0.25">
      <c r="A77" s="7"/>
      <c r="B77" s="7"/>
      <c r="C77" s="7"/>
      <c r="D77" s="7"/>
      <c r="E77" s="6"/>
      <c r="F77" s="7"/>
      <c r="G77" s="6"/>
      <c r="H77" s="8"/>
      <c r="I77" s="10"/>
      <c r="K77" s="12"/>
    </row>
    <row r="78" spans="1:15" x14ac:dyDescent="0.25">
      <c r="A78" s="7"/>
      <c r="B78" s="7"/>
      <c r="C78" s="7"/>
      <c r="D78" s="7"/>
      <c r="E78" s="6"/>
      <c r="F78" s="7"/>
      <c r="G78" s="6"/>
      <c r="H78" s="8"/>
      <c r="I78" s="10"/>
      <c r="K78" s="12"/>
    </row>
    <row r="79" spans="1:15" x14ac:dyDescent="0.25">
      <c r="A79" s="7"/>
      <c r="B79" s="7"/>
      <c r="C79" s="7"/>
      <c r="D79" s="7"/>
      <c r="E79" s="6"/>
      <c r="F79" s="7"/>
      <c r="G79" s="6"/>
      <c r="H79" s="8"/>
      <c r="I79" s="10"/>
      <c r="K79" s="12"/>
    </row>
    <row r="80" spans="1:15" x14ac:dyDescent="0.25">
      <c r="A80" s="7"/>
      <c r="B80" s="7"/>
      <c r="C80" s="7"/>
      <c r="D80" s="7"/>
      <c r="E80" s="6"/>
      <c r="F80" s="7"/>
      <c r="G80" s="6"/>
      <c r="H80" s="8"/>
      <c r="I80" s="10"/>
      <c r="K80" s="12"/>
    </row>
    <row r="81" spans="1:11" x14ac:dyDescent="0.25">
      <c r="A81" s="7"/>
      <c r="B81" s="7"/>
      <c r="C81" s="7"/>
      <c r="D81" s="7"/>
      <c r="E81" s="6"/>
      <c r="F81" s="7"/>
      <c r="G81" s="6"/>
      <c r="H81" s="8"/>
      <c r="I81" s="10"/>
      <c r="K81" s="12"/>
    </row>
    <row r="82" spans="1:11" x14ac:dyDescent="0.25">
      <c r="A82" s="7"/>
      <c r="B82" s="7"/>
      <c r="C82" s="7"/>
      <c r="D82" s="7"/>
      <c r="E82" s="6"/>
      <c r="F82" s="7"/>
      <c r="G82" s="6"/>
      <c r="H82" s="8"/>
      <c r="I82" s="10"/>
      <c r="K82" s="12"/>
    </row>
    <row r="83" spans="1:11" x14ac:dyDescent="0.25">
      <c r="A83" s="7"/>
      <c r="B83" s="7"/>
      <c r="C83" s="7"/>
      <c r="D83" s="7"/>
      <c r="E83" s="6"/>
      <c r="F83" s="7"/>
      <c r="G83" s="6"/>
      <c r="H83" s="8"/>
      <c r="I83" s="10"/>
      <c r="K83" s="12"/>
    </row>
    <row r="84" spans="1:11" x14ac:dyDescent="0.25">
      <c r="A84" s="7"/>
      <c r="B84" s="7"/>
      <c r="C84" s="7"/>
      <c r="D84" s="7"/>
      <c r="E84" s="6"/>
      <c r="F84" s="7"/>
      <c r="G84" s="6"/>
      <c r="H84" s="8"/>
      <c r="I84" s="10"/>
      <c r="K84" s="12"/>
    </row>
    <row r="85" spans="1:11" x14ac:dyDescent="0.25">
      <c r="A85" s="7"/>
      <c r="B85" s="7"/>
      <c r="C85" s="7"/>
      <c r="D85" s="7"/>
      <c r="E85" s="6"/>
      <c r="F85" s="7"/>
      <c r="G85" s="6"/>
      <c r="H85" s="8"/>
      <c r="I85" s="10"/>
      <c r="K85" s="12"/>
    </row>
    <row r="86" spans="1:11" x14ac:dyDescent="0.25">
      <c r="A86" s="7"/>
      <c r="B86" s="7"/>
      <c r="C86" s="7"/>
      <c r="D86" s="7"/>
      <c r="E86" s="6"/>
      <c r="F86" s="7"/>
      <c r="G86" s="6"/>
      <c r="H86" s="8"/>
      <c r="I86" s="10"/>
      <c r="K86" s="12"/>
    </row>
    <row r="87" spans="1:11" x14ac:dyDescent="0.25">
      <c r="A87" s="7"/>
      <c r="B87" s="7"/>
      <c r="C87" s="7"/>
      <c r="D87" s="7"/>
      <c r="E87" s="6"/>
      <c r="F87" s="7"/>
      <c r="G87" s="6"/>
      <c r="H87" s="8"/>
      <c r="I87" s="10"/>
      <c r="K87" s="12"/>
    </row>
    <row r="88" spans="1:11" x14ac:dyDescent="0.25">
      <c r="A88" s="7"/>
      <c r="B88" s="7"/>
      <c r="C88" s="7"/>
      <c r="D88" s="7"/>
      <c r="E88" s="6"/>
      <c r="F88" s="7"/>
      <c r="G88" s="6"/>
      <c r="H88" s="8"/>
      <c r="I88" s="10"/>
      <c r="K88" s="12"/>
    </row>
    <row r="89" spans="1:11" x14ac:dyDescent="0.25">
      <c r="A89" s="7"/>
      <c r="B89" s="7"/>
      <c r="C89" s="7"/>
      <c r="D89" s="7"/>
      <c r="E89" s="6"/>
      <c r="F89" s="7"/>
      <c r="G89" s="6"/>
      <c r="H89" s="8"/>
      <c r="I89" s="10"/>
      <c r="K89" s="12"/>
    </row>
    <row r="90" spans="1:11" x14ac:dyDescent="0.25">
      <c r="A90" s="7"/>
      <c r="B90" s="7"/>
      <c r="C90" s="7"/>
      <c r="D90" s="7"/>
      <c r="E90" s="6"/>
      <c r="F90" s="7"/>
      <c r="G90" s="6"/>
      <c r="H90" s="8"/>
      <c r="I90" s="10"/>
      <c r="K90" s="12"/>
    </row>
    <row r="91" spans="1:11" x14ac:dyDescent="0.25">
      <c r="A91" s="7"/>
      <c r="B91" s="7"/>
      <c r="C91" s="7"/>
      <c r="D91" s="7"/>
      <c r="E91" s="6"/>
      <c r="F91" s="7"/>
      <c r="G91" s="6"/>
      <c r="H91" s="8"/>
      <c r="I91" s="10"/>
      <c r="K91" s="12"/>
    </row>
    <row r="92" spans="1:11" x14ac:dyDescent="0.25">
      <c r="A92" s="7"/>
      <c r="B92" s="7"/>
      <c r="C92" s="7"/>
      <c r="D92" s="7"/>
      <c r="E92" s="6"/>
      <c r="F92" s="7"/>
      <c r="G92" s="6"/>
      <c r="H92" s="8"/>
      <c r="I92" s="10"/>
      <c r="K92" s="12"/>
    </row>
    <row r="93" spans="1:11" x14ac:dyDescent="0.25">
      <c r="A93" s="7"/>
      <c r="B93" s="7"/>
      <c r="C93" s="7"/>
      <c r="D93" s="7"/>
      <c r="E93" s="6"/>
      <c r="F93" s="7"/>
      <c r="G93" s="6"/>
      <c r="H93" s="8"/>
      <c r="I93" s="10"/>
      <c r="K93" s="12"/>
    </row>
    <row r="94" spans="1:11" x14ac:dyDescent="0.25">
      <c r="A94" s="7"/>
      <c r="B94" s="7"/>
      <c r="C94" s="7"/>
      <c r="D94" s="7"/>
      <c r="E94" s="6"/>
      <c r="F94" s="7"/>
      <c r="G94" s="6"/>
      <c r="H94" s="8"/>
      <c r="I94" s="10"/>
      <c r="K94" s="12"/>
    </row>
    <row r="95" spans="1:11" x14ac:dyDescent="0.25">
      <c r="A95" s="7"/>
      <c r="B95" s="7"/>
      <c r="C95" s="7"/>
      <c r="D95" s="7"/>
      <c r="E95" s="6"/>
      <c r="F95" s="7"/>
      <c r="G95" s="6"/>
      <c r="H95" s="8"/>
      <c r="I95" s="10"/>
      <c r="K95" s="12"/>
    </row>
    <row r="96" spans="1:11" x14ac:dyDescent="0.25">
      <c r="A96" s="7"/>
      <c r="B96" s="7"/>
      <c r="C96" s="7"/>
      <c r="D96" s="7"/>
      <c r="E96" s="6"/>
      <c r="F96" s="7"/>
      <c r="G96" s="6"/>
      <c r="H96" s="8"/>
      <c r="I96" s="10"/>
      <c r="K96" s="12"/>
    </row>
    <row r="97" spans="1:11" x14ac:dyDescent="0.25">
      <c r="A97" s="7"/>
      <c r="B97" s="7"/>
      <c r="C97" s="7"/>
      <c r="D97" s="7"/>
      <c r="E97" s="6"/>
      <c r="F97" s="7"/>
      <c r="G97" s="6"/>
      <c r="H97" s="8"/>
      <c r="I97" s="10"/>
      <c r="K97" s="12"/>
    </row>
    <row r="98" spans="1:11" x14ac:dyDescent="0.25">
      <c r="A98" s="7"/>
      <c r="B98" s="7"/>
      <c r="C98" s="7"/>
      <c r="D98" s="7"/>
      <c r="E98" s="6"/>
      <c r="F98" s="7"/>
      <c r="G98" s="6"/>
      <c r="H98" s="8"/>
      <c r="I98" s="10"/>
      <c r="K98" s="12"/>
    </row>
    <row r="99" spans="1:11" x14ac:dyDescent="0.25">
      <c r="A99" s="7"/>
      <c r="B99" s="7"/>
      <c r="C99" s="7"/>
      <c r="D99" s="7"/>
      <c r="E99" s="6"/>
      <c r="F99" s="7"/>
      <c r="G99" s="6"/>
      <c r="H99" s="8"/>
      <c r="I99" s="10"/>
      <c r="K99" s="12"/>
    </row>
    <row r="100" spans="1:11" x14ac:dyDescent="0.25">
      <c r="A100" s="7"/>
      <c r="B100" s="7"/>
      <c r="C100" s="7"/>
      <c r="D100" s="7"/>
      <c r="E100" s="6"/>
      <c r="F100" s="7"/>
      <c r="G100" s="6"/>
      <c r="H100" s="8"/>
      <c r="I100" s="10"/>
      <c r="K100" s="12"/>
    </row>
    <row r="101" spans="1:11" x14ac:dyDescent="0.25">
      <c r="A101" s="7"/>
      <c r="B101" s="7"/>
      <c r="C101" s="7"/>
      <c r="D101" s="7"/>
      <c r="E101" s="6"/>
      <c r="F101" s="7"/>
      <c r="G101" s="6"/>
      <c r="H101" s="8"/>
      <c r="I101" s="10"/>
      <c r="K101" s="12"/>
    </row>
    <row r="102" spans="1:11" x14ac:dyDescent="0.25">
      <c r="A102" s="7"/>
      <c r="B102" s="7"/>
      <c r="C102" s="7"/>
      <c r="D102" s="7"/>
      <c r="E102" s="6"/>
      <c r="F102" s="7"/>
      <c r="G102" s="6"/>
      <c r="H102" s="8"/>
      <c r="I102" s="10"/>
      <c r="K102" s="12"/>
    </row>
    <row r="103" spans="1:11" x14ac:dyDescent="0.25">
      <c r="A103" s="7"/>
      <c r="B103" s="7"/>
      <c r="C103" s="7"/>
      <c r="D103" s="7"/>
      <c r="E103" s="6"/>
      <c r="F103" s="7"/>
      <c r="G103" s="6"/>
      <c r="H103" s="8"/>
      <c r="I103" s="10"/>
      <c r="K103" s="12"/>
    </row>
    <row r="104" spans="1:11" x14ac:dyDescent="0.25">
      <c r="A104" s="7"/>
      <c r="B104" s="7"/>
      <c r="C104" s="7"/>
      <c r="D104" s="7"/>
      <c r="E104" s="6"/>
      <c r="F104" s="7"/>
      <c r="G104" s="6"/>
      <c r="H104" s="8"/>
      <c r="I104" s="10"/>
      <c r="K104" s="12"/>
    </row>
    <row r="105" spans="1:11" x14ac:dyDescent="0.25">
      <c r="A105" s="7"/>
      <c r="B105" s="7"/>
      <c r="C105" s="7"/>
      <c r="D105" s="7"/>
      <c r="E105" s="6"/>
      <c r="F105" s="7"/>
      <c r="G105" s="6"/>
      <c r="H105" s="8"/>
      <c r="I105" s="10"/>
      <c r="K105" s="12"/>
    </row>
    <row r="106" spans="1:11" x14ac:dyDescent="0.25">
      <c r="A106" s="7"/>
      <c r="B106" s="7"/>
      <c r="C106" s="7"/>
      <c r="D106" s="7"/>
      <c r="E106" s="6"/>
      <c r="F106" s="7"/>
      <c r="G106" s="6"/>
      <c r="H106" s="8"/>
      <c r="I106" s="10"/>
      <c r="K106" s="12"/>
    </row>
    <row r="107" spans="1:11" x14ac:dyDescent="0.25">
      <c r="A107" s="7"/>
      <c r="B107" s="7"/>
      <c r="C107" s="7"/>
      <c r="D107" s="7"/>
      <c r="E107" s="6"/>
      <c r="F107" s="7"/>
      <c r="G107" s="6"/>
      <c r="H107" s="8"/>
      <c r="I107" s="10"/>
      <c r="K107" s="12"/>
    </row>
  </sheetData>
  <sheetProtection selectLockedCells="1" selectUnlockedCells="1"/>
  <mergeCells count="4">
    <mergeCell ref="A2:H2"/>
    <mergeCell ref="A1:H1"/>
    <mergeCell ref="A3:H3"/>
    <mergeCell ref="A4:H4"/>
  </mergeCells>
  <printOptions horizontalCentered="1"/>
  <pageMargins left="0.47244094488188981" right="0" top="0.51181102362204722" bottom="0.78740157480314965" header="0.31496062992125984" footer="0.51181102362204722"/>
  <pageSetup paperSize="14" scale="65"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Byron Morales</cp:lastModifiedBy>
  <cp:lastPrinted>2025-03-03T21:34:43Z</cp:lastPrinted>
  <dcterms:created xsi:type="dcterms:W3CDTF">2018-11-08T20:32:11Z</dcterms:created>
  <dcterms:modified xsi:type="dcterms:W3CDTF">2025-03-04T20:24:44Z</dcterms:modified>
</cp:coreProperties>
</file>