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idpp\compras\PARA LIC PADILLA\INFORMES 2026\INFORMACION PUBLICA 2026\INFORMES BAJA CUANTÍA\"/>
    </mc:Choice>
  </mc:AlternateContent>
  <bookViews>
    <workbookView xWindow="0" yWindow="0" windowWidth="28800" windowHeight="12030"/>
  </bookViews>
  <sheets>
    <sheet name="Hoja1" sheetId="1" r:id="rId1"/>
  </sheets>
  <definedNames>
    <definedName name="__xlnm_Print_Area" localSheetId="0">Hoja1!$A$1:$H$6</definedName>
    <definedName name="__xlnm_Print_Titles" localSheetId="0">Hoja1!$1:$6</definedName>
    <definedName name="_xlnm.Print_Area" localSheetId="0">Hoja1!$A$1:$I$173</definedName>
    <definedName name="Print_Area_0" localSheetId="0">Hoja1!$A$1:$H$6</definedName>
    <definedName name="Print_Titles_0" localSheetId="0">Hoja1!$1:$6</definedName>
    <definedName name="_xlnm.Print_Titles" localSheetId="0">Hoja1!$1:$6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3" i="1" l="1"/>
  <c r="H173" i="1"/>
  <c r="H168" i="1"/>
  <c r="H156" i="1"/>
  <c r="H152" i="1"/>
  <c r="H126" i="1"/>
  <c r="H118" i="1"/>
  <c r="H114" i="1"/>
  <c r="H97" i="1"/>
  <c r="H89" i="1"/>
  <c r="H82" i="1"/>
  <c r="H79" i="1"/>
  <c r="H74" i="1"/>
  <c r="H59" i="1"/>
  <c r="H50" i="1"/>
  <c r="H39" i="1"/>
  <c r="H31" i="1"/>
  <c r="H22" i="1"/>
  <c r="H19" i="1"/>
  <c r="H14" i="1"/>
</calcChain>
</file>

<file path=xl/sharedStrings.xml><?xml version="1.0" encoding="utf-8"?>
<sst xmlns="http://schemas.openxmlformats.org/spreadsheetml/2006/main" count="1056" uniqueCount="356">
  <si>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</si>
  <si>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</si>
  <si>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</si>
  <si>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</si>
  <si>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</si>
  <si>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</si>
  <si>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</si>
  <si>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</si>
  <si>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</si>
  <si>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</si>
  <si>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</si>
  <si>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</si>
  <si>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Resultado global</t>
  </si>
  <si>
    <t>LEY DEL PRESUPUESTO GENERAL DE INGRESOS Y EGRESOS DEL ESTADO PARA EL EJERCICIO FISCAL DOS MIL VEINTICINCO – DECRETO 36-2024, ARTICULO 33</t>
  </si>
  <si>
    <t>28155106</t>
  </si>
  <si>
    <t>LA PANERIA SOCIEDAD ANONIMA</t>
  </si>
  <si>
    <t>1236701K</t>
  </si>
  <si>
    <t>RUEDA,ESTRADA,,SOFIA,MERCEDES</t>
  </si>
  <si>
    <t>14175827</t>
  </si>
  <si>
    <t>VILLAGRAN,PEREZ,,EVELYN,GRICELDA</t>
  </si>
  <si>
    <t>1045121</t>
  </si>
  <si>
    <t>VITATRAC SOCIEDAD ANONIMA</t>
  </si>
  <si>
    <t>332917</t>
  </si>
  <si>
    <t>COFIÑO STAHL Y COMPAÑIA SOCIEDAD ANONIMA</t>
  </si>
  <si>
    <t>120224453</t>
  </si>
  <si>
    <t>FEJIREH GT, SOCIEDAD ANÓNIMA</t>
  </si>
  <si>
    <t>109842901</t>
  </si>
  <si>
    <t>DISTRIBUIDORA Y COMERCIALIZADORA UNIVERSAL, SOCIEDAD ANÓNIMA</t>
  </si>
  <si>
    <t>5040701</t>
  </si>
  <si>
    <t>LLANTAS Y REENCAUCHES SOCIEDAD ANONIMA</t>
  </si>
  <si>
    <t>26372983</t>
  </si>
  <si>
    <t>BANCO G &amp; T CONTINENTAL, SOCIEDAD ANONIMA</t>
  </si>
  <si>
    <t>2329557</t>
  </si>
  <si>
    <t>GUAJARDO,CARRASCO,,PABLO,ANTONIO</t>
  </si>
  <si>
    <t>23739134</t>
  </si>
  <si>
    <t>VELIZ,CATALAN,,MAURICIO,</t>
  </si>
  <si>
    <t>330388</t>
  </si>
  <si>
    <t>CREDITO HIPOTECARIO NACIONAL DE GUATEMALA</t>
  </si>
  <si>
    <t>5784778</t>
  </si>
  <si>
    <t>VIZCAINO,BENAVENTE,,LUIS,FERNANDO</t>
  </si>
  <si>
    <t>14940450</t>
  </si>
  <si>
    <t>PRICESMART (GUATEMALA), SOCIEDAD ANONIMA</t>
  </si>
  <si>
    <t>26532476</t>
  </si>
  <si>
    <t>UNISUPER, SOCIEDAD ANONIMA</t>
  </si>
  <si>
    <t>38649047</t>
  </si>
  <si>
    <t>OROZCO,NAVARRO,,FRANCISCO,CONRADO</t>
  </si>
  <si>
    <t>7378106</t>
  </si>
  <si>
    <t>OPERADORA DE TIENDAS, SOCIEDAD ANONIMA</t>
  </si>
  <si>
    <t>1526804</t>
  </si>
  <si>
    <t>LE MANS SOCIEDAD ANONIMA</t>
  </si>
  <si>
    <t>3736598</t>
  </si>
  <si>
    <t>INDUSTRIAS DE LA RIVA SOCIEDAD ANONIMA</t>
  </si>
  <si>
    <t>SERVICIO DE PINTURA, PULIDO Y LUSTRADO, SERVICIO DE REPARACIÓN Y LIMPIEZA DE TAPICERÍA DEL VEHÍCULO: TIPO: CAMIONETA LÍNEA: 4RUNNER MARCA: TOYOTA MODELO: 2014 PLACA: P-610FQY EL CUAL SE ENCUENTRA AL SERVICIO DEL DEPARTAMENTO DE TRANSPORTES DEL IDPP.</t>
  </si>
  <si>
    <t>1335073</t>
  </si>
  <si>
    <t>FABRICA Y ENSAMBLADORA DE CAMIONES SOCIEDAD ANONIMA</t>
  </si>
  <si>
    <t>26025876</t>
  </si>
  <si>
    <t>ALTUNA , SOCIEDAD ANONIMA</t>
  </si>
  <si>
    <t>INFORME SOBRE EL GASTO DE CONTRATACIONES PÚBLICAS DE LA MODALIDAD DE COMPRA DE BAJA CUANTÍA EN EL MES DE JULIO 2026</t>
  </si>
  <si>
    <t>1/07/26</t>
  </si>
  <si>
    <t>E586391037</t>
  </si>
  <si>
    <t>SERVICIO MAYOR Y DE FRENOS DEL VEHÍCULO: TIPO: PICK UP LÍNEA: HI LUX MARCA: TOYOTA MODELO: 2018 PLACA: P-454GTW, EL CUAL SE ENCUENTRA AL SERVICIO DE LA COORDINACIÓN DEPARTAMENTAL DE CUILAPA, SANTA ROSA DEL IDPP.</t>
  </si>
  <si>
    <t>E586393161</t>
  </si>
  <si>
    <t>SERVICIO MAYOR, SERVICIO DE CAMBIO DE CABEZALES DE BARRA ESTABILIZADORA DELANTERA Y SERVICIO DE CAMBIO DE BOMBA AUXILIAR DE CLUTCH DEL VEHÍCULO: TIPO: PICK UP LÍNEA: HI LUX MARCA: TOYOTA MODELO: 2018 PLACA: P-459GTW, EL CUAL SE ENCUENTRA AL SERVICIO DEL DEPARTAMENTO DE TRANSPORTES DEL IDPP.</t>
  </si>
  <si>
    <t>16/07/26</t>
  </si>
  <si>
    <t>E587322357</t>
  </si>
  <si>
    <t>SERVICIO MENOR Y SERVICIO CAMBIO DE CABLES DE BUJÍAS Y CANDELAS DEL VEHÍCULO: TIPO: JEEP LÍNEA: JIMNY JX MARCA: SUZUKI MODELO: 2001 PLACA: P-421BCP, EL CUAL SE ENCUENTRA AL SERVICIO DE LA COORDINACIÓN DEPARTAMENTAL DE CUILAPA, SANTA ROSA DEL IDPP.</t>
  </si>
  <si>
    <t>E587335491</t>
  </si>
  <si>
    <t>BATERÍA MARCA MAGNUM CON UN AÑO DE GARANTÍA, DEL VEHÍCULO: TIPO: PICK UP LÍNEA: HFC1037D3KT MARCA: JAC MODELO: 2023 PLACA: 0-942BBX, EL CUAL SE ENCUENTRA AL SERVICIO DE LA COORDINACIÓN DEPARTAMENTAL DE MAZATENANGO, SUCHITEPÉQUEZ DEL IDPP</t>
  </si>
  <si>
    <t>17/07/26</t>
  </si>
  <si>
    <t>E587447915</t>
  </si>
  <si>
    <t>SERVICIO MAYOR, DEL VEHÍCULO: TIPO: PICK UP LÍNEA: HI LUX MARCA: TOYOTA MODELO: 2018 PLACA: P-479GTW, EL CUAL SE ENCUENTRA AL SERVICIO DE LA SEDE MUNICIPAL DE SANTA LUCÍA COTZUMALGUAPA, ESCUINTLA DEL IDPP</t>
  </si>
  <si>
    <t>21/07/26</t>
  </si>
  <si>
    <t>E587613653</t>
  </si>
  <si>
    <t>SERVICIO MENOR, TIPO: PICK UP LÍNEA: HI LUX MARCA: TOYOTA MODELO: 2018 PLACA: P-476GTW, EL CUAL SE ENCUENTRA AL SERVICIO DE LA COORDINACIÓN DEPARTAMENTAL DE SANTA CRUZ DEL QUICHE DEL IDPP.</t>
  </si>
  <si>
    <t>31/07/26</t>
  </si>
  <si>
    <t>E588363545</t>
  </si>
  <si>
    <t>SERVICIO MAYOR, DEL VEHÍCULO: TIPO: PICK UP LÍNEA: HI LUX MARCA: TOYOTA MODELO: 2018 PLACA: P-472GTW, EL CUAL SE ENCUENTRA AL SERVICIO DE LA COORDINACIÓN DEPARTAMENTAL DE QUETZALTENANGO DEL IDPP.</t>
  </si>
  <si>
    <t>E586423907</t>
  </si>
  <si>
    <t>CAMBIO DE HULE PARA SELLO REDONDO INSTITUCIONAL, SOLICITADO POR LA COORDINACIÓN DE ENFOQUE DE GÉNERO DEL IDPP, PARA USO DE DICHA COORDINACIÓN.</t>
  </si>
  <si>
    <t>E586424628</t>
  </si>
  <si>
    <t>SELLO AUTOMATICO REDONDO INSTITUCIONAL SOLICITADO POR LA COORDINACIÓN DEPARTAMENTAL DE ESCUINTLA -ADOLESCENTES DEL IDPP, PARA USO DE DICHA COORDINACIÓN.</t>
  </si>
  <si>
    <t>8/07/26</t>
  </si>
  <si>
    <t>E586745076</t>
  </si>
  <si>
    <t>CAMBIO DE HULE Y CAMBIO DE ALMOHADILLA PARA SELLO AUTOMÁTICO INSTITUCIONAL LINEAL A NOMBRE DEL ENCARGADO DE LA UNIDAD DE INVENTARIOS DEL IDPP, SOLICITADO POR LA COORDINACIÓN FINANCIERA DEL IDPP.</t>
  </si>
  <si>
    <t>E588336297</t>
  </si>
  <si>
    <t>CAMBIO DE HULE DEL SELLO DEL COORDINADOR DEPARTAMENTAL DE EJECUCIÓN LIC. JUAN MANUEL CASTILLO MARROQUÍN, SOLICITADO POR LA COORDINACIÓN DEPARTAMENTAL DE EJECUCIÓN DEL IDPP.</t>
  </si>
  <si>
    <t>E586041176</t>
  </si>
  <si>
    <t>REFACCIONES PARA PROPORCIONAR EN LOS CURSOS PRESENCIALES DE LA UNIDAD DE FORMACIÓN Y CAPACITACIÓN DEL DEFENSOR PÚBLICO DEL IDPP, PROGRAMADOS EL 11/JUNIO Y 16/JUNIO 2026 A REALIZARSE EN LA SEDE DE UNIFOCADEP UBICADA EN LA 5TA AV. 6-23 ZONA 9, SEGÚN PEDIDOS PC/2026-277, PC/2026-278, Y PREORDENES 66562867, 66570566 Y EL 25/JUNIO A REALIZARSE EN LA SEDE OFICINA NACIONAL DE PREVENCIÓN DE LA TORTURA SEGÚN PEDIDO PC/2026-280 Y PREORDEN 66570772.</t>
  </si>
  <si>
    <t>E586409130</t>
  </si>
  <si>
    <t>REFACCIONES PARA PROPORCIONAR EN LOS CURSOS PRESENCIALES "JORNADAS PRACTICAS DE LITIGIO EN EL PROCESO PENAL", DE LA UNIDAD DE FORMACIÓN Y CAPACITACIÓN DEL DEFENSOR PÚBLICO DEL IDPP, PROGRAMADOS EL 22, 23, 24 Y 25/JUNIO 2026 A REALIZARSE EN LA SEDE DE UNIFOCADEP DEL IDPP.</t>
  </si>
  <si>
    <t>7516304</t>
  </si>
  <si>
    <t>HERNANDEZ,,,LIDIA,VERONICA</t>
  </si>
  <si>
    <t>E586402411</t>
  </si>
  <si>
    <t>REFACCIONES Y ALMUERZOS SERVIDOS AL PERSONAL DEL IDPP, QUE ASISTIÓ LA FINAL DEL CAMPEONATO INSTITUCIONAL DE FUTBOL, PROGRAMADOS EL 26/JUNIO 2026 A REALIZADO EN PÉRGOLA DEL CUARTEL MATAMOROS.</t>
  </si>
  <si>
    <t>76342824</t>
  </si>
  <si>
    <t>VALENZUELA,MERIDA,,ERICK,ALEXANDER</t>
  </si>
  <si>
    <t>E586413189</t>
  </si>
  <si>
    <t>AIRE ACONDICIONADO MARCA COMFORTSTAR, ACCESORIOS: CONDENSADORA Y EVAPORADORA; ALIMENTACION: 220 VOLTIO; CAPACIDAD: 18000 BTU; INCLUYE: CONTROL REMOTO; TIPO: MINI SPLIT. CON INSTALACIÓN INCLUIDA.</t>
  </si>
  <si>
    <t>96167416</t>
  </si>
  <si>
    <t>LHR CORPORACION, SOCIEDAD ANONIMA</t>
  </si>
  <si>
    <t>E586395490</t>
  </si>
  <si>
    <t>PANES DULCES, SOLICITADOS POR LA COORDINACION DE ADMINISTRACIÓN DE PERSONAL DEL IDPP, PARA EL CONSUMO DEL PERSONAL DE CONTRATISTAS 029 QUE ESTARÁ FIRMANDO EN LA CONTRATACIÓN DE BLOQUE Y PERSONAL DE APOYO ADMINISTRATIVO QUE CUBRIRAN LA CONTRATACIÓN LLEVADA A CABO EL 25JUN2026.</t>
  </si>
  <si>
    <t>E586395989</t>
  </si>
  <si>
    <t>E586396624</t>
  </si>
  <si>
    <t>PANES DULCES, SOLICITADOS POR LA COORDINACION DE ADMINISTRACIÓN DE PERSONAL DEL IDPP, PARA EL CONSUMO DEL PERSONAL DE CONTRATISTAS 029 QUE ESTARÁ FIRMANDO EN LA CONTRATACIÓN DE BLOQUE Y PERSONAL DE APOYO ADMINISTRATIVO QUE CUBRIRAN LA CONTRATACIÓN LLEVADA A CABO EL 24JUN2026.</t>
  </si>
  <si>
    <t>E586397191</t>
  </si>
  <si>
    <t>2/07/26</t>
  </si>
  <si>
    <t>E586448640</t>
  </si>
  <si>
    <t>DESBROZADORA MARCA TRUPER PARA PREVENIR MALEZA DE LA SEDE MUNICIPAL DE VILLA NUEVA DEL INSTITUTO DE LA DEFENSA PÚBLICA PENAL.</t>
  </si>
  <si>
    <t>E586451994</t>
  </si>
  <si>
    <t>SERVICIO 2KD, DEL VEHÍCULO: TIPO: PICK UP LÍNEA: HI LUX MARCA: TOYOTA MODELO: 2023 PLACA: P-267KBH, EL CUAL SE ENCUENTRA AL SERVICIO DE LA COORDINACIÓN DE EJECUCIÓN PENAL DE QUETZALTENANGO DEL IDPP.</t>
  </si>
  <si>
    <t>28/07/26</t>
  </si>
  <si>
    <t>E588077380</t>
  </si>
  <si>
    <t>SERVICIO 2K Y DE FRENOS DEL VEHÍCULO: TIPO: PICK UP LÍNEA: HI LUX MARCA: TOYOTA MODELO: 2018 PLACA: P-482GTW, EL CUAL SE ENCUENTRA AL SERVICIO DEL DEPARTAMENTO DE TRANSPORTES DEL IDPP.</t>
  </si>
  <si>
    <t>E588081655</t>
  </si>
  <si>
    <t>SERVICIO 3KD, SERVICIO DE FRENOS, SERVICIO DE SUSPENSIÓN Y SERVICIO DE CAMBIO DE KIT DE CLUTCH DEL VEHÍCULO: TIPO: PICK UP LÍNEA: HI LUX MARCA: TOYOTA MODELO: 2023 PLACA: P-920KBY, EL CUAL SE ENCUENTRA AL SERVICIO DEL DEPARTAMENTO DE TRANSPORTES DEL IDPP.</t>
  </si>
  <si>
    <t>E588084182</t>
  </si>
  <si>
    <t>SERVICIO 2KD, DEL VEHÍCULO: TIPO: PICK UP LÍNEA: HI LUX MARCA: TOYOTA MODELO: 2023 PLACA: P-272KBH, EL CUAL SE ENCUENTRA AL SERVICIO DEL DEPARTAMENTO DE TRANSPORTES DEL IDPP.</t>
  </si>
  <si>
    <t>E588355542</t>
  </si>
  <si>
    <t>SERVICIO 4KD, DEL VEHÍCULO: TIPO: PICK UP LÍNEA: HI LUX MARCA: TOYOTA MODELO: 2023 PLACA: P-921KBY, EL CUAL SE ENCUENTRA AL SERVICIO DEL DEPARTAMENTO DE TRANSPORTES DEL IDPP.</t>
  </si>
  <si>
    <t>4605586</t>
  </si>
  <si>
    <t>MUNDITROFEOS, SOCIEDAD ANONIMA</t>
  </si>
  <si>
    <t>E586456015</t>
  </si>
  <si>
    <t>SET DE TROFEOS QUE CONTIENE: 5 TROFEOS; DISEÑO: JUGADOR CON PELOTA; INCLUYE: LÁMINA PARA LEYENDA, PARA SER ENTREGADOS EN LA PREMIACIÓN DE RAMA MASCULINA Y FEMENINA DE FUTBOL DE ACUERDO A LA PROGRAMACIÓN DE ACTIVIDADES DEL XXVIII ANIVERSARIO DEL IDPP</t>
  </si>
  <si>
    <t>52658317</t>
  </si>
  <si>
    <t>BARBERO,MANSILLA,BALSELLS,LOYDA,EUNICE</t>
  </si>
  <si>
    <t>E586492356</t>
  </si>
  <si>
    <t>SERVICIO DE ALQUILER DE 100 SILLAS PLASTICAS QUE SE UTILIZARON EN LA FINAL DEL CAMPEONATO DEPORTIVO DE FUTBOL DEL IDPP EL VIRNES 26 DE JUNIO</t>
  </si>
  <si>
    <t>89035453</t>
  </si>
  <si>
    <t>NAJERA,ZELADA,,DIEGO,JAVIER</t>
  </si>
  <si>
    <t>E586448985</t>
  </si>
  <si>
    <t>ARBITRAJES PARA TORNEO DE FUTBOL 7 A REALIZARSE LOS DÍAS 12, 19 Y 26 DE JUNIO DEL 2026 POR CAMPEONATO INSTITUCIONAL DEL IDPP.</t>
  </si>
  <si>
    <t>6/07/26</t>
  </si>
  <si>
    <t>E586532463</t>
  </si>
  <si>
    <t>SERVICIO T1 E INTERRUPTOR DE VIDRIOS ELÉCTRICOS LADO IZQUIERDO, DEL VEHÍCULO: TIPO: PICK UP LÍNEA: HFC1037D3KT MARCA: JAC MODELO: 2023 PLACA: O-939BBX, EL CUAL SE ENCUENTRA AL SERVICIO DE LA COORDINACIÓN DEPARTAMENTAL DE ESCUINTLA DEL IDPP.</t>
  </si>
  <si>
    <t>E586591575</t>
  </si>
  <si>
    <t>REFACCIONES  PARA ACTIVIDAD PROTOCOLARIA CON EL TRIBUNAL DE HONOR EL DIA 19 DE JUNIO 2026 EN EL EDIFICIO DE LA SEDE CENTRAL DEL IDPP.</t>
  </si>
  <si>
    <t>E588337994</t>
  </si>
  <si>
    <t>REFACCIONES PARA PROPORCIONAR EN LA CAPACITACIÓN "RECURSO EXTRAORDINARIO DE CASACIÓN PENAL", QUE SE LLEVARÁ A CABO EN LA UNIDAD DE FORMACIÓN Y CAPACITACIÓN DEL DEFENSOR PÚBLICO DEL IDPP, PROGRAMADO EL DIA 24 JULIO 2026</t>
  </si>
  <si>
    <t>75580136</t>
  </si>
  <si>
    <t>CASTILLO,PAREDES,,SERGIO,ALBERTO</t>
  </si>
  <si>
    <t>E586533044</t>
  </si>
  <si>
    <t>SERVICIO DE HOSTING EN LA NUBE DE LA PAGINA WEB (WWW.IDPP.GOB.GT) DEL IDPP, PARA EL PERÍODO DE JUNIO 2026 A MAYO 2027.</t>
  </si>
  <si>
    <t>7/07/26</t>
  </si>
  <si>
    <t>E586718567</t>
  </si>
  <si>
    <t>CAJA DE ALFAJORES SOLICITADA POR EL SECRETARIO DEL CONSEJO DEL IDPP, PARA SESION ORDINARIA DEL CONSEJO, LLEVADA A CABO EL DIA 30JUN2026.</t>
  </si>
  <si>
    <t>15/07/26</t>
  </si>
  <si>
    <t>E587280603</t>
  </si>
  <si>
    <t>CAJAS DE FLAKY EMPANADAS Y PALMERITAS CON CHOCOLATE PARA REUNIÓN DE TRABAJO CON PERSONAL DE LA SECRETARIA DE LA INSTANCIA COORDINADORA PARA LA MODERNIZACIÓN DEL SECTOR JUSTICIA Y EQUIPO DEL BID, SOLICITADOS POR EL SECRETARIO ADMINISTRATIVO DE LA DIRECCIÓN GENERAL DEL IDPP.</t>
  </si>
  <si>
    <t>20/07/26</t>
  </si>
  <si>
    <t>E587537515</t>
  </si>
  <si>
    <t>MINI MARBELLA DE CHOCOLATE, SOLICITADOS POR EL SECRETARIO DEL CONSEJO DEL IDPP, PARA SESIÓN ORDINARIA DEL CONSEJO, LLEVADA A CABO EL DÍA 14 DE JULIO DE 2026.</t>
  </si>
  <si>
    <t>E587541415</t>
  </si>
  <si>
    <t>HOJUELAS, SOLICITADAS POR EL SECRETARIO DEL CONSEJO DEL IDPP, PARA SESIÓN ORDINARIA DEL CONSEJO, LLEVADA A CABO EL DÍA 14 DE JULIO DE 2026.</t>
  </si>
  <si>
    <t>E588062707</t>
  </si>
  <si>
    <t>ALFAJORES Y GALLETAS CHIQUIADORES, SOLICITADOS POR EL SECRETARIO DEL CONSEJO DEL IDPP, PARA SESIÓN ORDINARIA DEL CONSEJO, LLEVADA A CABO EL DÍA 21 DE JULIO DE 2026</t>
  </si>
  <si>
    <t>14/07/26</t>
  </si>
  <si>
    <t>E587125683</t>
  </si>
  <si>
    <t>CROISSANT JAMÓN Y QUESO Y GALLETAS SUIZAS, PARA REUNIÓN DE TRABAJO CON PERSONAL DE LA SECRETARIA DE LA INSTANCIA COORDINADORA PARA LA MODERNIZACIÓN DEL SECTOR JUSTICIA Y EQUIPO DEL BID, SOLICITADOS POR DIRECCIÓN GENERAL DEL IDPP.</t>
  </si>
  <si>
    <t>58146733</t>
  </si>
  <si>
    <t>VIVAR,DIAZ,,CELESTE,MARISOL</t>
  </si>
  <si>
    <t>E586729518</t>
  </si>
  <si>
    <t>Compra de arreglo floral, por protocolo de parte de Dirección General para entrega en el Instituto Nacional de Ciencias Forenses de Guatemala -INACIF- por la conmemoración de su 19 aniversario</t>
  </si>
  <si>
    <t>69723125</t>
  </si>
  <si>
    <t>IMAGINOVA, SOCIEDAD ANONIMA</t>
  </si>
  <si>
    <t>E586719431</t>
  </si>
  <si>
    <t>TRENZAS DE CARNE Y POLLO SOLICITADAS POR EL SECRETARIO DEL CONSEJO DEL IDPP, PARA SESION ORDINARIA DEL CONSEJO, LLEVADA A CABO EL DIA 30JUN2026.</t>
  </si>
  <si>
    <t>E586770410</t>
  </si>
  <si>
    <t>MANTENIMIENTO PREVENTIVO Y CORRECTIVO DE BOMBA DE AGUA UBICADA EN LA SEDE MUNICIPAL DE VILLA NUEVA DEL IDPP.</t>
  </si>
  <si>
    <t>E586743448</t>
  </si>
  <si>
    <t>9/07/26</t>
  </si>
  <si>
    <t>25596462</t>
  </si>
  <si>
    <t>BROADBAND SOLUTIONS, SOCIEDAD ANONIMA</t>
  </si>
  <si>
    <t>E586841148</t>
  </si>
  <si>
    <t>AMPLIFICADOR MARCA PURE RESONANCE, SOLICITADO PARA LA MODERNIZACIÓN DEL SALÓN MINUGUA DEL IDPP.</t>
  </si>
  <si>
    <t>10/07/26</t>
  </si>
  <si>
    <t>112701663</t>
  </si>
  <si>
    <t>INVERSIONES AABSO, SOCIEDAD ANÓNIMA</t>
  </si>
  <si>
    <t>E586965092</t>
  </si>
  <si>
    <t>MATERIALES PARA PULIR PISO PARA GARANTIZAR LA CONTINUIDAD EN LA ATENCIÓN DE LAS DISTINTAS SOLICITUDES RECIBIDAS DE LAS UNIDADES DEL IDPP.</t>
  </si>
  <si>
    <t>E586961429</t>
  </si>
  <si>
    <t>SERVICIO MAYOR, SERVICIO DE CAMBIO DE CLUTCH Y BATERÍA MARCA AMERICA RACING CON 18 MESES DE GARANTÍA (3 MESES DE REEMPLAZO TOTAL Y 15 MESES PRORRATEADA) DEL VEHÍCULO: TIPO: JEEP LÍNEA: JIMNY JX MARCA: SUZUKI MODELO: 2000 PLACA: P-431BCP, EL CUAL SE ENCUENTRA AL SERVICIO DEL DEPARTAMENTO DE TRANSPORTES DEL IDPP.</t>
  </si>
  <si>
    <t>E587436859</t>
  </si>
  <si>
    <t>SERVICIO DE ALTERNADOR, DEL VEHÍCULO: TIPO: JEEP LÍNEA: JIMNY JX MARCA: SUZUKI MODELO: 2000 PLACA: P-431BCP, EL CUAL SE ENCUENTRA AL SERVICIO DEL DEPARTAMENTO DE TRANSPORTES DEL IDPP.</t>
  </si>
  <si>
    <t>15295249</t>
  </si>
  <si>
    <t>ENRÍQUEZ,TOLEDO,,JUAN,MANUEL</t>
  </si>
  <si>
    <t>E586958460</t>
  </si>
  <si>
    <t>EXTINTOR, CAPACIDAD: 10 LIBRAS; MATERIAL: METAL; TIPO: POLVO A-B-C. PARA DOTAR A LAS DIFERENTES SEDES DEL IDPP CON EQUIPO DE PROTECCION CONTRA INCENDIOS</t>
  </si>
  <si>
    <t>904945</t>
  </si>
  <si>
    <t>POLLO CAMPERO SOCIEDAD ANONIMA</t>
  </si>
  <si>
    <t>E586957146</t>
  </si>
  <si>
    <t>ALIMENTOS SOLICITADOS POR LA COORDINACION ADMINISTRATIVA DEL IDPP PARA PERSONAL DE TRANSPORTES DEL IDPP COMISION TRASLADO DE VEHICULOS DADOS DE BAJA.</t>
  </si>
  <si>
    <t>E588063355</t>
  </si>
  <si>
    <t>ALMUERZOS, SOLICITADOS POR EL SECRETARIO DEL CONSEJO DEL IDPP, PARA SESIÓN ORDINARIA DEL CONSEJO, LLEVADA A CABO EL DÍA 21 DE JULIO DE 2026</t>
  </si>
  <si>
    <t>E587154411</t>
  </si>
  <si>
    <t>PLAQUETA DE RECONOCIMIENTO PARA EL LIC. SERGIO EDUARDO PANIAGUA MEZA, CON MOTIVO DE SU DESTACADA LABOR INSTITUCIONAL, SOLICITADO POR EL DEPARTAMENTO DE DESARROLLO ORGANIZACIONAL DEL IDPP.</t>
  </si>
  <si>
    <t>E587659122</t>
  </si>
  <si>
    <t>PLAQUETA DE RECONOCIMIENTO QUE INCLUYE ESTUCHE, SOLICITADO POR EL DEPARTAMENTO DE DESARROLLO ORGANIZACIONAL DEL INSTITUTO DE LA DEFENSA PÚBLICA PENAL, PARA SER ENTREGADO AL MAGÍSTER MARIO SIEKAVIZZA ÁLVAREZ, POR SU DESTACADA LABOR COMO CONSEJERO EN SU CALIDAD DE REPRESENTANTE DEL COLEGIO DE ABOGADOS Y NOTARIOS DE GUATEMALA EN EL IDPP.</t>
  </si>
  <si>
    <t>E587158476</t>
  </si>
  <si>
    <t>SERVICIO MENOR, DEL VEHÍCULO: TIPO: PICK UP LÍNEA: FRONTIER MARCA: NISSAN MODELO: 2017 PLACA: P-146GPP, EL CUAL SE ENCUENTRA AL SERVICIO DEL DEPARTAMENTO DE TRANSPORTES DEL IDPP.</t>
  </si>
  <si>
    <t>E587232048</t>
  </si>
  <si>
    <t>SERVICIO DE CAMBIO DE AMORTIGUADORES TRASEROS Y SERVICIO DE CAMBIO DE CLUTCH DEL VEHÍCULO: TIPO: PICK UP LÍNEA: BT-50 MARCA: MAZDA MODELO: 2008 PLACA: P-126DHK, EL CUAL SE ENCUENTRA AL SERVICIO DEL DEPARTAMENTO DE TRANSPORTES DEL IDPP.</t>
  </si>
  <si>
    <t>E587431393</t>
  </si>
  <si>
    <t>SERVICIO MENOR, DEL VEHÍCULO: TIPO: MICROBUS LÍNEA: HI ACE MARCA: TOYOTA MODELO: 2019 PLACA: P-739HWJ, EL CUAL SE ENCUENTRA AL SERVICIO DEL DEPARTAMENTO DE TRANSPORTES DEL IDPP</t>
  </si>
  <si>
    <t>E587618264</t>
  </si>
  <si>
    <t>SERVICIO MENOR, SERVICIO DE FRENOS, SERVICIO DE CAMBIO DE CANDELAS DE PRECALENTAMIENTO Y SERVICIO DEL TREN DELANTERO DEL VEHÍCULO: TIPO: PICK UP LÍNEA: FRONTIER MARCA: NISSAN MODELO: 2007 PLACA: P-695DFH, EL CUAL SE ENCUENTRA AL SERVICIO DE LA COORDINACIÓN DEPARTAMENTAL DE CHIMALTENANGO DEL IDPP.</t>
  </si>
  <si>
    <t>24/07/26</t>
  </si>
  <si>
    <t>E587929650</t>
  </si>
  <si>
    <t>BATERÍA, MARCA MAGNUM CON 50 MESES DE GARANTIA, PARA EL VEHÍCULO: TIPO: PICK UP LÍNEA: HFC1037D3KT MARCA: JAC MODELO: 2023 PLACA: O-939BBX, EL CUAL SE ENCUENTRA AL SERVICIO DE LA COORDINACIÓN DEPARTAMENTAL DE ESCUINTLA DEL IDPP.</t>
  </si>
  <si>
    <t>E588365831</t>
  </si>
  <si>
    <t>SERVICIO MAYOR, DEL VEHÍCULO: TIPO: JEEP LÍNEA: JIMNY JX MARCA: SUZUKI MODELO: 2014 PLACA: P-105FPY, EL CUAL SE ENCUENTRA AL SERVICIO DE LA COORDINACIÓN DEPARTAMENTAL DE SAN MARCOS DEL IDPP.</t>
  </si>
  <si>
    <t>59775998</t>
  </si>
  <si>
    <t>ALFARO,,,LUIS,FERNANDO</t>
  </si>
  <si>
    <t>E587176741</t>
  </si>
  <si>
    <t>IDENTIFICADOR DE MESA EN ACRILICO, CON FORMA DE TEJADO A DOBLE CARA, PARA SER UTILIZADOS EN LAS DIFERENTES ÁREAS Y ACTIVIDADES INSTITUCIONALES E IDENTIFICAR A PERSONAL O ROTULAR Y ORGANIZAR LOS ESPACIOS EN EL IDPP.</t>
  </si>
  <si>
    <t>E587159979</t>
  </si>
  <si>
    <t>ABARROTES, SOLICITADOS POR LA DIVISIÓN EJECUTIVA Y DE RECURSOS HUMANOS DEL IDPP, PARA CUBRIR TEMA PROTOCOLARIO EN LAS DISTINTAS REUNIONES DE DICHA DIVISIÓN EJECUTIVA.</t>
  </si>
  <si>
    <t>E587164727</t>
  </si>
  <si>
    <t>E587166924</t>
  </si>
  <si>
    <t>E587893702</t>
  </si>
  <si>
    <t>COMPRA DE ABARROTES, QUE SON NECESARIOS PARA CUBRIR PARTE DEL TEMA PROTOCOLARIO EN LAS DISTINTAS REUNIONES DE DIRECCIÓN GENERAL, SOLICITADOS POR EL SECRETARIO ADMINISTRATIVO DE DIRECCIÓN GENERAL DEL IDPP, LOS CUALES SE RECIBIERON A ENTERA SATISFACCIÓN.</t>
  </si>
  <si>
    <t>E587894180</t>
  </si>
  <si>
    <t>96732571</t>
  </si>
  <si>
    <t>FEDEMSA, SOCIEDAD ANONIMA</t>
  </si>
  <si>
    <t>E587172967</t>
  </si>
  <si>
    <t>MATERIALES DE CONSTRUCCIÓN (PARAL Y ALAMBRE) PARA CERCO EN PREDIO DEL IDPP, UBICADO EN EL MUNICIPIO DE SAN MARCOS</t>
  </si>
  <si>
    <t>E587277459</t>
  </si>
  <si>
    <t>MATERIALES DE PLOMERIA PARA ATENDER LAS DIFERENTES SOLICITUDES DE MANTENIMIENTO DE UNIDADES DEL IDPP.</t>
  </si>
  <si>
    <t>E587273453</t>
  </si>
  <si>
    <t>SERVICIO DE CABLE TV PARA USO DE LA UNIDAD DE COMUNICACION SOCIAL, CORRESPONDIENTE AL JULIO DE 2026, DEL INSTITUTO DE LA DEFENSA PÚBLICA PENAL.</t>
  </si>
  <si>
    <t>43629296</t>
  </si>
  <si>
    <t>BOLETOS, PAQUETES Y MAS, SOCIEDAD ANONIMA</t>
  </si>
  <si>
    <t>E587305177</t>
  </si>
  <si>
    <t>BOLETO AÉREO DE IDA Y VUELTA PARA PERSONAL DEL IDPP QUE PARTICIPARÁ LA CUMBRE INTERAMERICANA DE DEFENSORÍAS PÚBLICAS: JUSTICIA ABIERTA E INTELIGENCIA ARTIFICIAL, A DESARROLLARSE DEL 29 DE JULIO AL 02 DE AGOSTO 2026, EN LA CIUDAD DE QUITO, ECUADOR.</t>
  </si>
  <si>
    <t>108591719</t>
  </si>
  <si>
    <t>BIMETI, SOCIEDAD ANÓNIMA</t>
  </si>
  <si>
    <t>E587442018</t>
  </si>
  <si>
    <t>ALFAJORES DE DULCE DE LECHE, PARA EL PERSONAL QUE ASISTIRÁ AL EVENTO PROGRAMADO EL DÍA 10/07/2026, A REALIZARSE EN LA BASE MILITAR MARISCAL ZAVALA ZONA 17, EN EL MARCO DE CONMEMORACIÓN DEL XXVIII ANIVERSARIO INSTITUCIONAL DEL IDPP</t>
  </si>
  <si>
    <t>E587443928</t>
  </si>
  <si>
    <t>ALFAJORES RELLENOS DE DULCE DE LECHE, PARA EL PERSONAL QUE ASISTIÓ AL EVENTO PROGRAMADO EL DÍA 10/07/2026, A REALIZARSE EN LA BASE MILITAR MARISCAL ZAVALA ZONA 17, EN EL MARCO DE CONMEMORACIÓN DEL XXVIII ANIVERSARIO INSTITUCIONAL DEL IDPP.</t>
  </si>
  <si>
    <t>3348873</t>
  </si>
  <si>
    <t>VELASQUEZ,ZAPETA,,CECILIA,</t>
  </si>
  <si>
    <t>E587454458</t>
  </si>
  <si>
    <t>SUMINISTROS DE LIMPIEZA (JABÓN PARA LAVAR TRASTOS, JABON LAVAR ROPA, CEPILLO DE CERDAS Y PALO PARA TRAPEAR) PARA SER DISTRIBUIDO A LAS DISTINTAS COORDINACIONES Y UNIDADES ADMINISTRATIVAS DEL IDPP.</t>
  </si>
  <si>
    <t>3635406</t>
  </si>
  <si>
    <t>PÉREZ,LÓPEZ,,MIGUEL,</t>
  </si>
  <si>
    <t>E587402520</t>
  </si>
  <si>
    <t>SUMINISTROS DE LIMPIEZA (DESINFECTANTE, ESPOJAS, ESCOBA, CERA LIQUIDA Y RECOGEDOR DE BASURA) PARA SER DISTRIBUIDO A LAS DISTINTAS COORDINACIONES Y UNIDADES ADMINISTRATIVAS DEL IDPP.</t>
  </si>
  <si>
    <t>E587405333</t>
  </si>
  <si>
    <t>SUMINISTROS DE LIMPIEZA (LIMPIAVIDRIOS Y CLORO) PARA SER DISTRIBUIDO A LAS DISTINTAS COORDINACIONES Y UNIDADES ADMINISTRATIVAS DEL IDPP.</t>
  </si>
  <si>
    <t>E587414685</t>
  </si>
  <si>
    <t>SUMINISTROS DE LIMPIEZA (DETERGENTE EN POLVO Y JABON DE TOCADOR) PARA SER DISTRIBUIDO A LAS DISTINTAS COORDINACIONES Y UNIDADES ADMINISTRATIVAS DEL IDPP.</t>
  </si>
  <si>
    <t>77477804</t>
  </si>
  <si>
    <t>MAZARIEGOS,GARCIA,,ERICK,FERNANDO</t>
  </si>
  <si>
    <t>E587450347</t>
  </si>
  <si>
    <t>AZUCAR BLANCA, MARCA CAÑA REAL, PARA SER DISTRIBUIDO A LAS DISTINTAS COORDINACIONES Y UNIDADES ADMINISTRATIVAS DEL IDPP. PEDIDO PC/2026-285 PREORDEN 66724210. GARANTIA 6 MESES POR DESPERFECTOS DE FABRICACION.</t>
  </si>
  <si>
    <t>E587452862</t>
  </si>
  <si>
    <t>DESODORANTE AMBIENTAL, TIPO AEROSOL, MARCA GLADE, PARA SER DISTRIBUIDO A LAS DISTINTAS COORDINACIONES Y UNIDADES ADMINISTRATIVAS DEL IDPP.</t>
  </si>
  <si>
    <t>E587456000</t>
  </si>
  <si>
    <t>SUMINISTROS DE LIMPIEZA (AROMATIZANTE MINGITORIO, INSECTICIDA) PARA SER DISTRIBUIDO A LAS DISTINTAS COORDINACIONES Y UNIDADES ADMINISTRATIVAS DEL IDPP</t>
  </si>
  <si>
    <t>78799155</t>
  </si>
  <si>
    <t>SAPON,AJCHE,,ROMEO,BENJAMIN</t>
  </si>
  <si>
    <t>E587543388</t>
  </si>
  <si>
    <t>DESAYUNOS, SOLICITADOS POR EL SECRETARIO DEL CONSEJO DEL IDPP, PARA SESIÓN ORDINARIA DEL CONSEJO, LLEVADA A CABO EL DÍA 14 DE JULIO DE 2026.</t>
  </si>
  <si>
    <t>12772801</t>
  </si>
  <si>
    <t>PAPELES COMERCIALES, SOCIEDAD ANONIMA</t>
  </si>
  <si>
    <t>E587611103</t>
  </si>
  <si>
    <t>FOLDER MANILA TAMAÑO OFICIO MARCA CONCEPT PARA SER DISTRIBUIDO A LAS DISTINTAS COORDINACIONES Y UNIDADES ADMINISTRATIVAS DEL IDPP.</t>
  </si>
  <si>
    <t>38231425</t>
  </si>
  <si>
    <t>PAPELERIA ARRIOLA, SOCIEDAD ANONIMA</t>
  </si>
  <si>
    <t>E587648848</t>
  </si>
  <si>
    <t>PAPEL OPALINA, QUE SERVIRA PARA LA IMPRESIÓN DE DIPLOMAS QUE SE OTORGAN EN LAS DIFERENTES CAPACITACIONES QUE IMPARTE UNIFOCADEP DEL IDPP.</t>
  </si>
  <si>
    <t>E588326259</t>
  </si>
  <si>
    <t>UTILES DE OFICINA (GOMA, HUMEDECEDOR, SACAPUNTAS Y SACAGRAPAS) PARA SER DISTRIBUIDO A LAS DISTINTAS COORDINACIONES Y UNIDADES ADMINISTRATIVAS DEL IDPP.</t>
  </si>
  <si>
    <t>E588327263</t>
  </si>
  <si>
    <t>UTILES DE OFICINA (CINTA ADHESIVA Y TAPE) PARA SER DISTRIBUIDO A LAS DISTINTAS COORDINACIONES Y UNIDADES ADMINISTRATIVAS DEL IDPP</t>
  </si>
  <si>
    <t>81766173</t>
  </si>
  <si>
    <t>FERRETERIA EPA, SOCIEDAD ANONIMA</t>
  </si>
  <si>
    <t>E587647582</t>
  </si>
  <si>
    <t>PASTA CONSISTENCIA CREMOSA PARA TABLA YESO UTILIZADA EN TRABAJOS DE TABICACIÓN EN LA SEDE MUNICIPAL DEL IDPP EN SAN JUAN ERMITA, DEPARTAMENTO DE CHIQUIMULA.</t>
  </si>
  <si>
    <t>92997694</t>
  </si>
  <si>
    <t>ADMINISTRACIÓN DE SERVICIOS DE OUTSOURCING, SOCIEDAD ANÓNIMA</t>
  </si>
  <si>
    <t>E587599383</t>
  </si>
  <si>
    <t>SUMINISTROS DE LIMPIEZA (LIMPIADOR MANTA Y LIMPIADOR POLVO), PARA SER DISTRIBUIDOS A LAS DISTINTAS COORDINACIONES DEL IDPP.</t>
  </si>
  <si>
    <t>23/07/26</t>
  </si>
  <si>
    <t>116426055</t>
  </si>
  <si>
    <t>COMERCIALIZADORA ELECTRICA FERRETERA, SOCIEDAD ANONIMA</t>
  </si>
  <si>
    <t>E587887036</t>
  </si>
  <si>
    <t>Compra de un timbre inalámbrico, para el uso de Dirección General del Instituto de la Defensa Pública Penal</t>
  </si>
  <si>
    <t>E587886528</t>
  </si>
  <si>
    <t>Compra de cheque de caja a nombre de Tesorería del Organismo Judicial por el pago de multa dentro del conflicto colectivo de carácter económico social No. 01173-2024-10943 denuciante Kimberlin Jasmin Rodas Sosa</t>
  </si>
  <si>
    <t>E587886781</t>
  </si>
  <si>
    <t>Compra de cheque de caja a nombre de Tesorería Nacional Depositos Fondo Comun -CHN- para el traslado de intereses generados en el mes de junio 2026 de la cunta No. 39-0018608-1  del IDPP/BCIE-2181</t>
  </si>
  <si>
    <t>2512203</t>
  </si>
  <si>
    <t>PAIZ,POSADAS,,LUIS,ARTURO</t>
  </si>
  <si>
    <t>E587913541</t>
  </si>
  <si>
    <t>TOALLA PARA TRAPEAR MARCA TEXCOL Y PAÑO ABRILLANTADOR DE MICROFIBRA MARCA MEMBERS SELECTION, PARA SER DISTRIBUIDO A LAS DISTINTAS COORDINACIONES Y UNIDADES ADMINISTRATIVAS DEL IDPP.</t>
  </si>
  <si>
    <t>25515551</t>
  </si>
  <si>
    <t>ALVAREZ,GIRON,,MARIA,ELENA</t>
  </si>
  <si>
    <t>E587922974</t>
  </si>
  <si>
    <t>CAJAS PLASTICAS MARCA SPARTAPLAST PARA SER DISTRIBUIDO A LAS DISTINTAS COORDINACIONES Y UNIDADES ADMINISTRATIVAS DEL IDPP.</t>
  </si>
  <si>
    <t>E587895195</t>
  </si>
  <si>
    <t>E587925396</t>
  </si>
  <si>
    <t>Compra de tres cheque  de caja a nombre de Empresa Eléctrica Municipal de Zacapa por el servicio de energía eléctrica de la Coordinación de Zacapa mes de  junio/2026</t>
  </si>
  <si>
    <t>3486303</t>
  </si>
  <si>
    <t>TOC,RENOJ,,CECILIO,</t>
  </si>
  <si>
    <t>E587918403</t>
  </si>
  <si>
    <t>BOLSAS PLASTICAS TAMAÑOS EXTRA GRANDE, JARDINERO Y PEQUEÑA SIN MARCA PARA SER DISTRIBUIDO A LAS DISTINTAS COORDINACIONES Y UNIDADES ADMINISTRATIVAS DEL IDPP.</t>
  </si>
  <si>
    <t>E587927674</t>
  </si>
  <si>
    <t>SUMINISTROS DESECHABLES (CUCHARA, PLATO BANDEJA, VASO, TENEDOR, SERVILLETAS, ATOMIZADOR, PLATO) PARA SER DISTRIBUIDO A LAS DISTINTAS COORDINACIONES Y UNIDADES ADMINISTRATIVAS DEL IDPP.</t>
  </si>
  <si>
    <t>72944919</t>
  </si>
  <si>
    <t>PATAN,MIXTÚN,,FREDY,</t>
  </si>
  <si>
    <t>E587915889</t>
  </si>
  <si>
    <t>ROPA IMPERMEABLE CHUMPA, PANTALON Y CAPAS MARCA CICLON, PARA PERSONAL DE MENSAJERIA Y MANTENIMIENTO DEL DEPARTAMENTO DE SERVICIOS GENERALES DEL IDPP.</t>
  </si>
  <si>
    <t>73889342</t>
  </si>
  <si>
    <t>FACELA GUATEMALA, SOCIEDAD ANONIMA</t>
  </si>
  <si>
    <t>E587920114</t>
  </si>
  <si>
    <t>FOLDER TAMAÑO OFICIO TIPO COLGANTE MARCA FAST PARA SER DISTRIBUIDO A LAS DISTINTAS COORDINACIONES Y UNIDADES ADMINISTRATIVAS DEL IDPP.</t>
  </si>
  <si>
    <t>29/07/26</t>
  </si>
  <si>
    <t>E588195766</t>
  </si>
  <si>
    <t>UTILES DE OFICINA (TIJERA, FASTENER Y LAPIZ) PARA SER DISTRIBUIDO A LAS DISTINTAS COORDINACIONES Y UNIDADES ADMINISTRATIVAS DEL IDPP.</t>
  </si>
  <si>
    <t>E588058629</t>
  </si>
  <si>
    <t>ALMUERZOS, SOLICITADOS POR EL SECRETARIO DEL CONSEJO DEL IDPP, PARA SESIÓN ORDINARIA DEL CONSEJO, LLEVADA A CABO EL DÍA 21 DE JULIO DE 2026.</t>
  </si>
  <si>
    <t>E588060011</t>
  </si>
  <si>
    <t>E588060933</t>
  </si>
  <si>
    <t>25294016</t>
  </si>
  <si>
    <t>JOSO, SOCIEDAD ANONIMA.</t>
  </si>
  <si>
    <t>E588212806</t>
  </si>
  <si>
    <t>UTILES DE OFICINA (DISPENSADOR, ENGRAPADORA, PERFORADOR) PARA SER DISTRIBUIDO A LAS DISTINTAS COORDINACIONES Y UNIDADES ADMINISTRATIVAS DEL IDPP.</t>
  </si>
  <si>
    <t>32375913</t>
  </si>
  <si>
    <t>NUEVOS ALMACENES, SOCIEDAD ANONIMA</t>
  </si>
  <si>
    <t>E588216925</t>
  </si>
  <si>
    <t>3 REPISAS MDF, SOLICITADAS POR EL DEPARTAMENTO DE SERVICIOS GENERALES, SIENDO INSTALADAS EN DIRECCIÓN GENERAL PARA REALIZAR MEJORAS EN SUS INSTALACIONE.</t>
  </si>
  <si>
    <t>40689476</t>
  </si>
  <si>
    <t>SUMYSER, SOCIEDAD ANONIMA</t>
  </si>
  <si>
    <t>E588214108</t>
  </si>
  <si>
    <t>SOBRE MANILA MEMBRETADO PARA SER DISTRIBUIDO A LAS DISTINTAS COORDINACIONES Y UNIDADES ADMINISTRATIVAS DEL IDPP.</t>
  </si>
  <si>
    <t>4539559</t>
  </si>
  <si>
    <t>SANCHEZ,BARRIENTOS,,BYRON,NAPOLEON</t>
  </si>
  <si>
    <t>E588153524</t>
  </si>
  <si>
    <t>CORTINA ENROLLABLE, PARA SER INSTALADA EN OFICINA DE ASISTENTES ADMINISTRATIVOS DE LA COORDINACION ADMINISTRATIVA DEL IDPP.</t>
  </si>
  <si>
    <t>81539657</t>
  </si>
  <si>
    <t>MULTINEGOCIOS ALLEZA, SOCIEDAD ANONIMA</t>
  </si>
  <si>
    <t>E588210110</t>
  </si>
  <si>
    <t>UTILES DE OFICINA (SOBRES CUADRADOS, CD-R, DVR-R), PARA SER DISTRIBUIDO A LAS DISTINTAS COORDINACIONES Y UNIDADES ADMINISTRATIVAS DEL IDPP.</t>
  </si>
  <si>
    <t>E588323012</t>
  </si>
  <si>
    <t>UTILES DE OFICINA (MASKING, BLOC ADHESIVO) PARA SER DISTRIBUIDO A LAS DISTINTAS COORDINACIONES Y UNIDADES ADMINISTRATIVAS DEL IDPP.</t>
  </si>
  <si>
    <t>E588328553</t>
  </si>
  <si>
    <t>UTILES DE OFICINA (LIBRO ACTAS, LIBRETA, BLOC CARTA Y ARCHIVADOR) PARA SER DISTRIBUIDO A LAS DISTINTAS COORDINACIONES Y UNIDADES ADMINISTRATIVAS DEL IDPP.</t>
  </si>
  <si>
    <t>30/07/26</t>
  </si>
  <si>
    <t>42242584</t>
  </si>
  <si>
    <t>ZAPATERIAS COBAN, SOCIEDAD ANONIMA.</t>
  </si>
  <si>
    <t>E588242454</t>
  </si>
  <si>
    <t>BOTAS DE SEGURIDAD CON PUNTA DE ACERO Y SUELA ANTIDESLIZANTE, PARA FORTALECER LAS CONDICIONES DE SEGURIDAD DEL PERSONAL DE LA UNIDAD DE INVENTARIOS DEL IDPP.</t>
  </si>
  <si>
    <t>E588323799</t>
  </si>
  <si>
    <t>AGUA PURA, INSUMOS NECESARIOS PARA CUBRIR PARTE DEL TEMA PROTOCOLARIO EN LAS DISTINTAS REUNIONES DE DIRECCIÓN GENERAL, SOLICITADOS POR DIRECCIÓN GENERAL DEL IDPP.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</si>
</sst>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quot;* #,##0.00_-;\-&quot;Q&quot;* #,##0.00_-;_-&quot;Q&quot;* &quot;-&quot;??_-;_-@_-"/>
    <numFmt numFmtId="164" formatCode="_-[$Q-100A]* #,##0.00_-;\-[$Q-100A]* #,##0.00_-;_-[$Q-100A]* &quot;-&quot;??_-;_-@_-"/>
    <numFmt numFmtId="165" formatCode="&quot; Q.&quot;#,##0.00;&quot; Q.&quot;\-#,##0.00;&quot; Q.&quot;#,##0.00;\@"/>
    <numFmt numFmtId="166" formatCode="#,##0;\-#,##0;#,##0;\@"/>
  </numFmts>
  <fonts count="20" x14ac:knownFonts="1">
    <font>
      <sz val="11"/>
      <color indexed="8"/>
      <name val="Calibri"/>
      <family val="2"/>
      <charset val="1"/>
    </font>
    <font>
      <sz val="11"/>
      <name val="Arial"/>
      <family val="2"/>
    </font>
    <font>
      <sz val="8"/>
      <color indexed="8"/>
      <name val="Arial"/>
      <family val="2"/>
    </font>
    <font>
      <sz val="8"/>
      <name val="Arial"/>
      <family val="2"/>
    </font>
    <font>
      <sz val="11"/>
      <color theme="1"/>
      <name val="Calibri"/>
      <family val="2"/>
      <scheme val="minor"/>
    </font>
    <font>
      <sz val="8"/>
      <color rgb="FFFF0000"/>
      <name val="Arial"/>
      <family val="2"/>
    </font>
    <font>
      <sz val="11"/>
      <color indexed="8"/>
      <name val="Calibri"/>
      <family val="2"/>
      <scheme val="minor"/>
    </font>
    <font>
      <b/>
      <sz val="14"/>
      <color indexed="8"/>
      <name val="Arial"/>
      <family val="2"/>
    </font>
    <font>
      <sz val="11"/>
      <color indexed="8"/>
      <name val="Arial"/>
      <family val="2"/>
    </font>
    <font>
      <sz val="11"/>
      <color rgb="FFFF0000"/>
      <name val="Arial"/>
      <family val="2"/>
    </font>
    <font>
      <i/>
      <sz val="14"/>
      <color indexed="8"/>
      <name val="Arial"/>
      <family val="2"/>
    </font>
    <font>
      <b/>
      <i/>
      <sz val="11"/>
      <color indexed="8"/>
      <name val="Arial"/>
      <family val="2"/>
    </font>
    <font>
      <b/>
      <i/>
      <sz val="11"/>
      <name val="Arial"/>
      <family val="2"/>
    </font>
    <font>
      <b/>
      <sz val="11"/>
      <color indexed="8"/>
      <name val="Arial"/>
      <family val="2"/>
    </font>
    <font>
      <b/>
      <sz val="8"/>
      <color rgb="FFFF0000"/>
      <name val="Arial"/>
      <family val="2"/>
    </font>
    <font>
      <b/>
      <sz val="8"/>
      <name val="Arial"/>
      <family val="2"/>
    </font>
    <font>
      <b/>
      <sz val="8"/>
      <color indexed="8"/>
      <name val="Arial"/>
      <family val="2"/>
    </font>
    <font>
      <b/>
      <sz val="11"/>
      <color rgb="FFFF0000"/>
      <name val="Arial"/>
      <family val="2"/>
    </font>
    <font>
      <b/>
      <sz val="11"/>
      <name val="Arial"/>
      <family val="2"/>
    </font>
    <font>
      <b/>
      <sz val="11"/>
      <color indexed="8"/>
      <name val="Calibri"/>
      <family val="2"/>
      <scheme val="minor"/>
    </font>
  </fonts>
  <fills count="2">
    <fill>
      <patternFill patternType="none"/>
    </fill>
    <fill>
      <patternFill patternType="gray125"/>
    </fill>
  </fills>
  <borders count="2">
    <border>
      <left/>
      <right/>
      <top/>
      <bottom/>
      <diagonal/>
    </border>
    <border>
      <left/>
      <right/>
      <top/>
      <bottom style="double">
        <color indexed="64"/>
      </bottom>
      <diagonal/>
    </border>
  </borders>
  <cellStyleXfs count="3">
    <xf numFmtId="0" fontId="0" fillId="0" borderId="0"/>
    <xf numFmtId="44" fontId="4" fillId="0" borderId="0" applyFont="0" applyFill="0" applyBorder="0" applyAlignment="0" applyProtection="0"/>
    <xf numFmtId="0" fontId="6" fillId="0" borderId="0"/>
  </cellStyleXfs>
  <cellXfs count="42">
    <xf numFmtId="0" fontId="0" fillId="0" borderId="0" xfId="0"/>
    <xf numFmtId="0" fontId="2" fillId="0" borderId="0" xfId="0" applyFont="1" applyAlignment="1">
      <alignment horizontal="center" vertical="center"/>
    </xf>
    <xf numFmtId="0" fontId="2" fillId="0" borderId="0" xfId="0" applyFont="1" applyAlignment="1">
      <alignment vertical="center"/>
    </xf>
    <xf numFmtId="44" fontId="2" fillId="0" borderId="0" xfId="1" applyFont="1" applyAlignment="1">
      <alignment vertical="center"/>
    </xf>
    <xf numFmtId="0" fontId="5" fillId="0" borderId="0" xfId="0" applyFont="1" applyAlignment="1">
      <alignment vertical="center"/>
    </xf>
    <xf numFmtId="44" fontId="3" fillId="0" borderId="0" xfId="1" applyFont="1" applyAlignment="1">
      <alignment vertical="center"/>
    </xf>
    <xf numFmtId="0" fontId="3" fillId="0" borderId="0" xfId="0" applyFont="1" applyAlignment="1">
      <alignment vertical="center"/>
    </xf>
    <xf numFmtId="0" fontId="2" fillId="0" borderId="0" xfId="0" applyFont="1" applyAlignment="1">
      <alignment vertical="center" wrapText="1"/>
    </xf>
    <xf numFmtId="0" fontId="8" fillId="0" borderId="0" xfId="0" applyFont="1" applyAlignment="1">
      <alignment vertical="center"/>
    </xf>
    <xf numFmtId="0" fontId="9"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8" fillId="0" borderId="0" xfId="0" applyFont="1" applyAlignment="1">
      <alignment horizontal="center" vertical="center"/>
    </xf>
    <xf numFmtId="44" fontId="2" fillId="0" borderId="0" xfId="1" applyFont="1" applyAlignment="1">
      <alignment horizontal="center" vertical="center"/>
    </xf>
    <xf numFmtId="0" fontId="14" fillId="0" borderId="0" xfId="0" applyFont="1" applyAlignment="1">
      <alignment vertical="center"/>
    </xf>
    <xf numFmtId="44" fontId="15" fillId="0" borderId="0" xfId="1" applyFont="1" applyAlignment="1">
      <alignment vertical="center"/>
    </xf>
    <xf numFmtId="0" fontId="15" fillId="0" borderId="0" xfId="0" applyFont="1" applyAlignment="1">
      <alignment vertical="center"/>
    </xf>
    <xf numFmtId="0" fontId="16" fillId="0" borderId="0" xfId="0" applyFont="1" applyAlignment="1">
      <alignment vertical="center"/>
    </xf>
    <xf numFmtId="0" fontId="13" fillId="0" borderId="0" xfId="2" applyFont="1" applyAlignment="1">
      <alignment horizontal="center" vertical="center" wrapText="1"/>
    </xf>
    <xf numFmtId="0" fontId="17" fillId="0" borderId="0" xfId="0" applyFont="1" applyAlignment="1">
      <alignment vertical="center"/>
    </xf>
    <xf numFmtId="4" fontId="18" fillId="0" borderId="0" xfId="0" applyNumberFormat="1" applyFont="1" applyAlignment="1">
      <alignment vertical="center"/>
    </xf>
    <xf numFmtId="0" fontId="18" fillId="0" borderId="0" xfId="0" applyFont="1" applyAlignment="1">
      <alignment vertical="center"/>
    </xf>
    <xf numFmtId="0" fontId="13" fillId="0" borderId="0" xfId="0" applyFont="1" applyAlignment="1">
      <alignment vertical="center"/>
    </xf>
    <xf numFmtId="164" fontId="1" fillId="0" borderId="0" xfId="0" applyNumberFormat="1" applyFont="1" applyAlignment="1">
      <alignment vertical="center"/>
    </xf>
    <xf numFmtId="164" fontId="13" fillId="0" borderId="0" xfId="2" applyNumberFormat="1" applyFont="1" applyAlignment="1">
      <alignment horizontal="center" vertical="center" wrapText="1"/>
    </xf>
    <xf numFmtId="164" fontId="2" fillId="0" borderId="0" xfId="1" applyNumberFormat="1" applyFont="1" applyAlignment="1">
      <alignment vertical="center"/>
    </xf>
    <xf numFmtId="164" fontId="8" fillId="0" borderId="0" xfId="0" applyNumberFormat="1" applyFont="1" applyAlignment="1">
      <alignment vertical="center"/>
    </xf>
    <xf numFmtId="0" fontId="0" fillId="0" borderId="0" xfId="0" applyAlignment="1">
      <alignment horizontal="lef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165" fontId="19" fillId="0" borderId="0" xfId="0" applyNumberFormat="1" applyFont="1" applyAlignment="1">
      <alignment horizontal="right" vertical="center"/>
    </xf>
    <xf numFmtId="166" fontId="19" fillId="0" borderId="0" xfId="0" applyNumberFormat="1" applyFont="1" applyAlignment="1">
      <alignment horizontal="right" vertical="center"/>
    </xf>
    <xf numFmtId="166" fontId="19" fillId="0" borderId="1" xfId="0" applyNumberFormat="1" applyFont="1" applyBorder="1" applyAlignment="1">
      <alignment horizontal="right" vertical="center"/>
    </xf>
    <xf numFmtId="0" fontId="19" fillId="0" borderId="0" xfId="0" applyFont="1" applyAlignment="1">
      <alignment horizontal="left" vertical="center"/>
    </xf>
    <xf numFmtId="165" fontId="19" fillId="0" borderId="1" xfId="0" applyNumberFormat="1" applyFont="1" applyBorder="1" applyAlignment="1">
      <alignment horizontal="right" vertical="center"/>
    </xf>
    <xf numFmtId="0" fontId="19" fillId="0" borderId="0" xfId="0" applyFont="1" applyAlignment="1">
      <alignment horizontal="left" vertical="center"/>
    </xf>
    <xf numFmtId="0" fontId="19" fillId="0" borderId="0" xfId="0" applyFont="1"/>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4"/>
  <sheetViews>
    <sheetView tabSelected="1" view="pageBreakPreview" zoomScaleNormal="100" zoomScaleSheetLayoutView="100" zoomScalePageLayoutView="115" workbookViewId="0">
      <selection sqref="A1:I173"/>
    </sheetView>
  </sheetViews>
  <sheetFormatPr baseColWidth="10" defaultColWidth="10.7109375" defaultRowHeight="14.25" x14ac:dyDescent="0.25"/>
  <cols>
    <col min="1" max="1" width="38.5703125" style="13" customWidth="1"/>
    <col min="2" max="2" width="19.28515625" style="13" customWidth="1"/>
    <col min="3" max="3" width="12.5703125" style="8" customWidth="1"/>
    <col min="4" max="4" width="10.7109375" style="8" bestFit="1" customWidth="1"/>
    <col min="5" max="5" width="36.140625" style="13" customWidth="1"/>
    <col min="6" max="6" width="13.5703125" style="8" bestFit="1" customWidth="1"/>
    <col min="7" max="7" width="61.140625" style="8" customWidth="1"/>
    <col min="8" max="8" width="20.28515625" style="27" customWidth="1"/>
    <col min="9" max="9" width="18.28515625" style="13" customWidth="1"/>
    <col min="10" max="10" width="10.7109375" style="9" customWidth="1"/>
    <col min="11" max="11" width="13" style="10" bestFit="1" customWidth="1"/>
    <col min="12" max="12" width="10.7109375" style="11"/>
    <col min="13" max="13" width="13.5703125" style="11" bestFit="1" customWidth="1"/>
    <col min="14" max="15" width="10.7109375" style="11"/>
    <col min="16" max="16384" width="10.7109375" style="8"/>
  </cols>
  <sheetData>
    <row r="1" spans="1:15" ht="16.5" customHeight="1" x14ac:dyDescent="0.25">
      <c r="A1" s="38"/>
      <c r="B1" s="38"/>
      <c r="C1" s="38"/>
      <c r="D1" s="38"/>
      <c r="E1" s="38"/>
      <c r="F1" s="38"/>
      <c r="G1" s="38"/>
      <c r="H1" s="38"/>
    </row>
    <row r="2" spans="1:15" ht="30.75" customHeight="1" x14ac:dyDescent="0.25">
      <c r="A2" s="41"/>
      <c r="B2" s="41"/>
      <c r="C2" s="41"/>
      <c r="D2" s="41"/>
      <c r="E2" s="41"/>
      <c r="F2" s="41"/>
      <c r="G2" s="41"/>
      <c r="H2" s="41"/>
    </row>
    <row r="3" spans="1:15" ht="19.149999999999999" customHeight="1" x14ac:dyDescent="0.25">
      <c r="A3" s="39" t="s">
        <v>13</v>
      </c>
      <c r="B3" s="39"/>
      <c r="C3" s="39"/>
      <c r="D3" s="39"/>
      <c r="E3" s="39"/>
      <c r="F3" s="39"/>
      <c r="G3" s="39"/>
      <c r="H3" s="39"/>
    </row>
    <row r="4" spans="1:15" x14ac:dyDescent="0.25">
      <c r="A4" s="40" t="s">
        <v>57</v>
      </c>
      <c r="B4" s="40"/>
      <c r="C4" s="40"/>
      <c r="D4" s="40"/>
      <c r="E4" s="40"/>
      <c r="F4" s="40"/>
      <c r="G4" s="40"/>
      <c r="H4" s="40"/>
    </row>
    <row r="5" spans="1:15" ht="21" customHeight="1" x14ac:dyDescent="0.25">
      <c r="A5" s="12"/>
      <c r="B5" s="12"/>
      <c r="C5" s="11"/>
      <c r="D5" s="11"/>
      <c r="E5" s="12"/>
      <c r="F5" s="11"/>
      <c r="G5" s="11"/>
      <c r="H5" s="24"/>
    </row>
    <row r="6" spans="1:15" ht="34.5" customHeight="1" x14ac:dyDescent="0.25">
      <c r="A6" s="19" t="s">
        <v>0</v>
      </c>
      <c r="B6" s="19" t="s">
        <v>1</v>
      </c>
      <c r="C6" s="19" t="s">
        <v>2</v>
      </c>
      <c r="D6" s="19" t="s">
        <v>3</v>
      </c>
      <c r="E6" s="19" t="s">
        <v>4</v>
      </c>
      <c r="F6" s="19" t="s">
        <v>5</v>
      </c>
      <c r="G6" s="19" t="s">
        <v>6</v>
      </c>
      <c r="H6" s="25" t="s">
        <v>7</v>
      </c>
      <c r="I6" s="19" t="s">
        <v>8</v>
      </c>
    </row>
    <row r="7" spans="1:15" ht="12.75" customHeight="1" x14ac:dyDescent="0.25">
      <c r="A7" s="28" t="s">
        <v>9</v>
      </c>
      <c r="B7" s="28" t="s">
        <v>10</v>
      </c>
      <c r="C7" s="28" t="s">
        <v>58</v>
      </c>
      <c r="D7" s="28" t="s">
        <v>20</v>
      </c>
      <c r="E7" s="28" t="s">
        <v>21</v>
      </c>
      <c r="F7" s="28" t="s">
        <v>59</v>
      </c>
      <c r="G7" s="28" t="s">
        <v>60</v>
      </c>
      <c r="H7" s="29">
        <v>5386</v>
      </c>
      <c r="I7" s="30"/>
    </row>
    <row r="8" spans="1:15" ht="12.75" customHeight="1" x14ac:dyDescent="0.25">
      <c r="A8" s="28" t="s">
        <v>9</v>
      </c>
      <c r="B8" s="28" t="s">
        <v>10</v>
      </c>
      <c r="C8" s="28" t="s">
        <v>58</v>
      </c>
      <c r="D8" s="28" t="s">
        <v>20</v>
      </c>
      <c r="E8" s="28" t="s">
        <v>21</v>
      </c>
      <c r="F8" s="28" t="s">
        <v>61</v>
      </c>
      <c r="G8" s="28" t="s">
        <v>62</v>
      </c>
      <c r="H8" s="29">
        <v>5672</v>
      </c>
      <c r="I8" s="30"/>
    </row>
    <row r="9" spans="1:15" ht="12.75" customHeight="1" x14ac:dyDescent="0.25">
      <c r="A9" s="28" t="s">
        <v>9</v>
      </c>
      <c r="B9" s="28" t="s">
        <v>10</v>
      </c>
      <c r="C9" s="28" t="s">
        <v>63</v>
      </c>
      <c r="D9" s="28" t="s">
        <v>20</v>
      </c>
      <c r="E9" s="28" t="s">
        <v>21</v>
      </c>
      <c r="F9" s="28" t="s">
        <v>64</v>
      </c>
      <c r="G9" s="28" t="s">
        <v>65</v>
      </c>
      <c r="H9" s="29">
        <v>3199</v>
      </c>
      <c r="I9" s="30"/>
    </row>
    <row r="10" spans="1:15" s="23" customFormat="1" ht="12.75" customHeight="1" x14ac:dyDescent="0.25">
      <c r="A10" s="28" t="s">
        <v>9</v>
      </c>
      <c r="B10" s="28" t="s">
        <v>10</v>
      </c>
      <c r="C10" s="28" t="s">
        <v>63</v>
      </c>
      <c r="D10" s="28" t="s">
        <v>20</v>
      </c>
      <c r="E10" s="28" t="s">
        <v>21</v>
      </c>
      <c r="F10" s="28" t="s">
        <v>66</v>
      </c>
      <c r="G10" s="28" t="s">
        <v>67</v>
      </c>
      <c r="H10" s="29">
        <v>1585</v>
      </c>
      <c r="I10" s="30"/>
      <c r="J10" s="20"/>
      <c r="K10" s="21"/>
      <c r="L10" s="22"/>
      <c r="M10" s="22"/>
      <c r="N10" s="22"/>
      <c r="O10" s="22"/>
    </row>
    <row r="11" spans="1:15" ht="12.75" customHeight="1" x14ac:dyDescent="0.25">
      <c r="A11" s="28" t="s">
        <v>9</v>
      </c>
      <c r="B11" s="28" t="s">
        <v>10</v>
      </c>
      <c r="C11" s="28" t="s">
        <v>68</v>
      </c>
      <c r="D11" s="28" t="s">
        <v>20</v>
      </c>
      <c r="E11" s="28" t="s">
        <v>21</v>
      </c>
      <c r="F11" s="28" t="s">
        <v>69</v>
      </c>
      <c r="G11" s="28" t="s">
        <v>70</v>
      </c>
      <c r="H11" s="29">
        <v>4050</v>
      </c>
      <c r="I11" s="30"/>
    </row>
    <row r="12" spans="1:15" s="23" customFormat="1" ht="12.75" customHeight="1" x14ac:dyDescent="0.25">
      <c r="A12" s="28" t="s">
        <v>9</v>
      </c>
      <c r="B12" s="28" t="s">
        <v>10</v>
      </c>
      <c r="C12" s="28" t="s">
        <v>71</v>
      </c>
      <c r="D12" s="28" t="s">
        <v>20</v>
      </c>
      <c r="E12" s="28" t="s">
        <v>21</v>
      </c>
      <c r="F12" s="28" t="s">
        <v>72</v>
      </c>
      <c r="G12" s="28" t="s">
        <v>73</v>
      </c>
      <c r="H12" s="29">
        <v>1046</v>
      </c>
      <c r="I12" s="30"/>
      <c r="J12" s="20"/>
      <c r="K12" s="21"/>
      <c r="L12" s="22"/>
      <c r="M12" s="22"/>
      <c r="N12" s="22"/>
      <c r="O12" s="22"/>
    </row>
    <row r="13" spans="1:15" ht="12.75" customHeight="1" x14ac:dyDescent="0.25">
      <c r="A13" s="28" t="s">
        <v>9</v>
      </c>
      <c r="B13" s="28" t="s">
        <v>10</v>
      </c>
      <c r="C13" s="28" t="s">
        <v>74</v>
      </c>
      <c r="D13" s="28" t="s">
        <v>20</v>
      </c>
      <c r="E13" s="28" t="s">
        <v>21</v>
      </c>
      <c r="F13" s="28" t="s">
        <v>75</v>
      </c>
      <c r="G13" s="28" t="s">
        <v>76</v>
      </c>
      <c r="H13" s="29">
        <v>2944</v>
      </c>
      <c r="I13" s="30"/>
    </row>
    <row r="14" spans="1:15" ht="12.75" customHeight="1" x14ac:dyDescent="0.25">
      <c r="A14" s="34" t="s">
        <v>9</v>
      </c>
      <c r="B14" s="34" t="s">
        <v>10</v>
      </c>
      <c r="C14" s="34" t="s">
        <v>58</v>
      </c>
      <c r="D14" s="34" t="s">
        <v>20</v>
      </c>
      <c r="E14" s="36" t="s">
        <v>11</v>
      </c>
      <c r="F14" s="37"/>
      <c r="G14" s="37"/>
      <c r="H14" s="31">
        <f>SUM(H7:H13)</f>
        <v>23882</v>
      </c>
      <c r="I14" s="32">
        <v>7</v>
      </c>
    </row>
    <row r="15" spans="1:15" ht="12.75" customHeight="1" x14ac:dyDescent="0.25">
      <c r="A15" s="28" t="s">
        <v>9</v>
      </c>
      <c r="B15" s="28" t="s">
        <v>10</v>
      </c>
      <c r="C15" s="28" t="s">
        <v>58</v>
      </c>
      <c r="D15" s="28" t="s">
        <v>16</v>
      </c>
      <c r="E15" s="28" t="s">
        <v>17</v>
      </c>
      <c r="F15" s="28" t="s">
        <v>77</v>
      </c>
      <c r="G15" s="28" t="s">
        <v>78</v>
      </c>
      <c r="H15" s="29">
        <v>40</v>
      </c>
      <c r="I15" s="30"/>
    </row>
    <row r="16" spans="1:15" ht="12.75" customHeight="1" x14ac:dyDescent="0.25">
      <c r="A16" s="28" t="s">
        <v>9</v>
      </c>
      <c r="B16" s="28" t="s">
        <v>10</v>
      </c>
      <c r="C16" s="28" t="s">
        <v>58</v>
      </c>
      <c r="D16" s="28" t="s">
        <v>16</v>
      </c>
      <c r="E16" s="28" t="s">
        <v>17</v>
      </c>
      <c r="F16" s="28" t="s">
        <v>79</v>
      </c>
      <c r="G16" s="28" t="s">
        <v>80</v>
      </c>
      <c r="H16" s="29">
        <v>110</v>
      </c>
      <c r="I16" s="30"/>
    </row>
    <row r="17" spans="1:15" ht="12.75" customHeight="1" x14ac:dyDescent="0.25">
      <c r="A17" s="28" t="s">
        <v>9</v>
      </c>
      <c r="B17" s="28" t="s">
        <v>10</v>
      </c>
      <c r="C17" s="28" t="s">
        <v>81</v>
      </c>
      <c r="D17" s="28" t="s">
        <v>16</v>
      </c>
      <c r="E17" s="28" t="s">
        <v>17</v>
      </c>
      <c r="F17" s="28" t="s">
        <v>82</v>
      </c>
      <c r="G17" s="28" t="s">
        <v>83</v>
      </c>
      <c r="H17" s="29">
        <v>75</v>
      </c>
      <c r="I17" s="30"/>
    </row>
    <row r="18" spans="1:15" ht="12.75" customHeight="1" x14ac:dyDescent="0.25">
      <c r="A18" s="28" t="s">
        <v>9</v>
      </c>
      <c r="B18" s="28" t="s">
        <v>10</v>
      </c>
      <c r="C18" s="28" t="s">
        <v>74</v>
      </c>
      <c r="D18" s="28" t="s">
        <v>16</v>
      </c>
      <c r="E18" s="28" t="s">
        <v>17</v>
      </c>
      <c r="F18" s="28" t="s">
        <v>84</v>
      </c>
      <c r="G18" s="28" t="s">
        <v>85</v>
      </c>
      <c r="H18" s="29">
        <v>40</v>
      </c>
      <c r="I18" s="30"/>
    </row>
    <row r="19" spans="1:15" s="23" customFormat="1" ht="12.75" customHeight="1" x14ac:dyDescent="0.25">
      <c r="A19" s="34" t="s">
        <v>9</v>
      </c>
      <c r="B19" s="34" t="s">
        <v>10</v>
      </c>
      <c r="C19" s="34" t="s">
        <v>58</v>
      </c>
      <c r="D19" s="34" t="s">
        <v>16</v>
      </c>
      <c r="E19" s="36" t="s">
        <v>11</v>
      </c>
      <c r="F19" s="37"/>
      <c r="G19" s="37"/>
      <c r="H19" s="31">
        <f>SUM(H15:H18)</f>
        <v>265</v>
      </c>
      <c r="I19" s="32">
        <v>4</v>
      </c>
      <c r="J19" s="20"/>
      <c r="K19" s="21"/>
      <c r="L19" s="22"/>
      <c r="M19" s="22"/>
      <c r="N19" s="22"/>
      <c r="O19" s="22"/>
    </row>
    <row r="20" spans="1:15" ht="12.75" customHeight="1" x14ac:dyDescent="0.25">
      <c r="A20" s="28" t="s">
        <v>9</v>
      </c>
      <c r="B20" s="28" t="s">
        <v>10</v>
      </c>
      <c r="C20" s="28" t="s">
        <v>58</v>
      </c>
      <c r="D20" s="28" t="s">
        <v>18</v>
      </c>
      <c r="E20" s="28" t="s">
        <v>19</v>
      </c>
      <c r="F20" s="28" t="s">
        <v>86</v>
      </c>
      <c r="G20" s="28" t="s">
        <v>87</v>
      </c>
      <c r="H20" s="29">
        <v>3450</v>
      </c>
      <c r="I20" s="30"/>
    </row>
    <row r="21" spans="1:15" s="23" customFormat="1" ht="12.75" customHeight="1" x14ac:dyDescent="0.25">
      <c r="A21" s="28" t="s">
        <v>9</v>
      </c>
      <c r="B21" s="28" t="s">
        <v>10</v>
      </c>
      <c r="C21" s="28" t="s">
        <v>58</v>
      </c>
      <c r="D21" s="28" t="s">
        <v>18</v>
      </c>
      <c r="E21" s="28" t="s">
        <v>19</v>
      </c>
      <c r="F21" s="28" t="s">
        <v>88</v>
      </c>
      <c r="G21" s="28" t="s">
        <v>89</v>
      </c>
      <c r="H21" s="29">
        <v>3600</v>
      </c>
      <c r="I21" s="30"/>
      <c r="J21" s="20"/>
      <c r="K21" s="21"/>
      <c r="L21" s="22"/>
      <c r="M21" s="22"/>
      <c r="N21" s="22"/>
      <c r="O21" s="22"/>
    </row>
    <row r="22" spans="1:15" ht="12.75" customHeight="1" x14ac:dyDescent="0.25">
      <c r="A22" s="34" t="s">
        <v>9</v>
      </c>
      <c r="B22" s="34" t="s">
        <v>10</v>
      </c>
      <c r="C22" s="34" t="s">
        <v>58</v>
      </c>
      <c r="D22" s="34" t="s">
        <v>18</v>
      </c>
      <c r="E22" s="36" t="s">
        <v>11</v>
      </c>
      <c r="F22" s="37"/>
      <c r="G22" s="37"/>
      <c r="H22" s="31">
        <f>SUM(H20:H21)</f>
        <v>7050</v>
      </c>
      <c r="I22" s="32">
        <v>2</v>
      </c>
    </row>
    <row r="23" spans="1:15" s="23" customFormat="1" ht="12.75" customHeight="1" x14ac:dyDescent="0.25">
      <c r="A23" s="28" t="s">
        <v>9</v>
      </c>
      <c r="B23" s="28" t="s">
        <v>10</v>
      </c>
      <c r="C23" s="28" t="s">
        <v>58</v>
      </c>
      <c r="D23" s="28" t="s">
        <v>90</v>
      </c>
      <c r="E23" s="28" t="s">
        <v>91</v>
      </c>
      <c r="F23" s="28" t="s">
        <v>92</v>
      </c>
      <c r="G23" s="28" t="s">
        <v>93</v>
      </c>
      <c r="H23" s="29">
        <v>11986.25</v>
      </c>
      <c r="I23" s="30"/>
      <c r="J23" s="20"/>
      <c r="K23" s="21"/>
      <c r="L23" s="22"/>
      <c r="M23" s="22"/>
      <c r="N23" s="22"/>
      <c r="O23" s="22"/>
    </row>
    <row r="24" spans="1:15" ht="12.75" customHeight="1" x14ac:dyDescent="0.25">
      <c r="A24" s="34" t="s">
        <v>9</v>
      </c>
      <c r="B24" s="34" t="s">
        <v>10</v>
      </c>
      <c r="C24" s="34" t="s">
        <v>58</v>
      </c>
      <c r="D24" s="34" t="s">
        <v>90</v>
      </c>
      <c r="E24" s="36" t="s">
        <v>11</v>
      </c>
      <c r="F24" s="37"/>
      <c r="G24" s="37"/>
      <c r="H24" s="31">
        <v>11986.25</v>
      </c>
      <c r="I24" s="32">
        <v>1</v>
      </c>
    </row>
    <row r="25" spans="1:15" ht="12.75" customHeight="1" x14ac:dyDescent="0.25">
      <c r="A25" s="28" t="s">
        <v>9</v>
      </c>
      <c r="B25" s="28" t="s">
        <v>10</v>
      </c>
      <c r="C25" s="28" t="s">
        <v>58</v>
      </c>
      <c r="D25" s="28" t="s">
        <v>94</v>
      </c>
      <c r="E25" s="28" t="s">
        <v>95</v>
      </c>
      <c r="F25" s="28" t="s">
        <v>96</v>
      </c>
      <c r="G25" s="28" t="s">
        <v>97</v>
      </c>
      <c r="H25" s="29">
        <v>6850</v>
      </c>
      <c r="I25" s="30"/>
    </row>
    <row r="26" spans="1:15" s="23" customFormat="1" ht="12.75" customHeight="1" x14ac:dyDescent="0.25">
      <c r="A26" s="34" t="s">
        <v>9</v>
      </c>
      <c r="B26" s="34" t="s">
        <v>10</v>
      </c>
      <c r="C26" s="34" t="s">
        <v>58</v>
      </c>
      <c r="D26" s="34" t="s">
        <v>94</v>
      </c>
      <c r="E26" s="36" t="s">
        <v>11</v>
      </c>
      <c r="F26" s="37"/>
      <c r="G26" s="37"/>
      <c r="H26" s="31">
        <v>6850</v>
      </c>
      <c r="I26" s="32">
        <v>1</v>
      </c>
      <c r="J26" s="20"/>
      <c r="K26" s="21"/>
      <c r="L26" s="22"/>
      <c r="M26" s="22"/>
      <c r="N26" s="22"/>
      <c r="O26" s="22"/>
    </row>
    <row r="27" spans="1:15" ht="12.75" customHeight="1" x14ac:dyDescent="0.25">
      <c r="A27" s="28" t="s">
        <v>9</v>
      </c>
      <c r="B27" s="28" t="s">
        <v>10</v>
      </c>
      <c r="C27" s="28" t="s">
        <v>58</v>
      </c>
      <c r="D27" s="28" t="s">
        <v>98</v>
      </c>
      <c r="E27" s="28" t="s">
        <v>99</v>
      </c>
      <c r="F27" s="28" t="s">
        <v>100</v>
      </c>
      <c r="G27" s="28" t="s">
        <v>101</v>
      </c>
      <c r="H27" s="29">
        <v>50</v>
      </c>
      <c r="I27" s="30"/>
    </row>
    <row r="28" spans="1:15" s="23" customFormat="1" ht="12.75" customHeight="1" x14ac:dyDescent="0.25">
      <c r="A28" s="28" t="s">
        <v>9</v>
      </c>
      <c r="B28" s="28" t="s">
        <v>10</v>
      </c>
      <c r="C28" s="28" t="s">
        <v>58</v>
      </c>
      <c r="D28" s="28" t="s">
        <v>98</v>
      </c>
      <c r="E28" s="28" t="s">
        <v>99</v>
      </c>
      <c r="F28" s="28" t="s">
        <v>102</v>
      </c>
      <c r="G28" s="28" t="s">
        <v>101</v>
      </c>
      <c r="H28" s="29">
        <v>125</v>
      </c>
      <c r="I28" s="30"/>
      <c r="J28" s="20"/>
      <c r="K28" s="21"/>
      <c r="L28" s="22"/>
      <c r="M28" s="22"/>
      <c r="N28" s="22"/>
      <c r="O28" s="22"/>
    </row>
    <row r="29" spans="1:15" ht="12.75" customHeight="1" x14ac:dyDescent="0.25">
      <c r="A29" s="28" t="s">
        <v>9</v>
      </c>
      <c r="B29" s="28" t="s">
        <v>10</v>
      </c>
      <c r="C29" s="28" t="s">
        <v>58</v>
      </c>
      <c r="D29" s="28" t="s">
        <v>98</v>
      </c>
      <c r="E29" s="28" t="s">
        <v>99</v>
      </c>
      <c r="F29" s="28" t="s">
        <v>103</v>
      </c>
      <c r="G29" s="28" t="s">
        <v>104</v>
      </c>
      <c r="H29" s="29">
        <v>25</v>
      </c>
      <c r="I29" s="30"/>
    </row>
    <row r="30" spans="1:15" s="23" customFormat="1" ht="12.75" customHeight="1" x14ac:dyDescent="0.25">
      <c r="A30" s="28" t="s">
        <v>9</v>
      </c>
      <c r="B30" s="28" t="s">
        <v>10</v>
      </c>
      <c r="C30" s="28" t="s">
        <v>58</v>
      </c>
      <c r="D30" s="28" t="s">
        <v>98</v>
      </c>
      <c r="E30" s="28" t="s">
        <v>99</v>
      </c>
      <c r="F30" s="28" t="s">
        <v>105</v>
      </c>
      <c r="G30" s="28" t="s">
        <v>104</v>
      </c>
      <c r="H30" s="29">
        <v>100</v>
      </c>
      <c r="I30" s="30"/>
      <c r="J30" s="20"/>
      <c r="K30" s="21"/>
      <c r="L30" s="22"/>
      <c r="M30" s="22"/>
      <c r="N30" s="22"/>
      <c r="O30" s="22"/>
    </row>
    <row r="31" spans="1:15" s="23" customFormat="1" ht="12.75" customHeight="1" x14ac:dyDescent="0.25">
      <c r="A31" s="34" t="s">
        <v>9</v>
      </c>
      <c r="B31" s="34" t="s">
        <v>10</v>
      </c>
      <c r="C31" s="34" t="s">
        <v>58</v>
      </c>
      <c r="D31" s="34" t="s">
        <v>98</v>
      </c>
      <c r="E31" s="36" t="s">
        <v>11</v>
      </c>
      <c r="F31" s="37"/>
      <c r="G31" s="37"/>
      <c r="H31" s="31">
        <f>SUM(H27:H30)</f>
        <v>300</v>
      </c>
      <c r="I31" s="32">
        <v>4</v>
      </c>
      <c r="J31" s="20"/>
      <c r="K31" s="21"/>
      <c r="L31" s="22"/>
      <c r="M31" s="22"/>
      <c r="N31" s="22"/>
      <c r="O31" s="22"/>
    </row>
    <row r="32" spans="1:15" ht="12.75" customHeight="1" x14ac:dyDescent="0.25">
      <c r="A32" s="28" t="s">
        <v>9</v>
      </c>
      <c r="B32" s="28" t="s">
        <v>10</v>
      </c>
      <c r="C32" s="28" t="s">
        <v>106</v>
      </c>
      <c r="D32" s="28" t="s">
        <v>26</v>
      </c>
      <c r="E32" s="28" t="s">
        <v>27</v>
      </c>
      <c r="F32" s="28" t="s">
        <v>107</v>
      </c>
      <c r="G32" s="28" t="s">
        <v>108</v>
      </c>
      <c r="H32" s="29">
        <v>1800</v>
      </c>
      <c r="I32" s="30"/>
    </row>
    <row r="33" spans="1:15" s="23" customFormat="1" ht="12.75" customHeight="1" x14ac:dyDescent="0.25">
      <c r="A33" s="34" t="s">
        <v>9</v>
      </c>
      <c r="B33" s="34" t="s">
        <v>10</v>
      </c>
      <c r="C33" s="34" t="s">
        <v>106</v>
      </c>
      <c r="D33" s="34" t="s">
        <v>26</v>
      </c>
      <c r="E33" s="36" t="s">
        <v>11</v>
      </c>
      <c r="F33" s="37"/>
      <c r="G33" s="37"/>
      <c r="H33" s="31">
        <v>1800</v>
      </c>
      <c r="I33" s="32">
        <v>1</v>
      </c>
      <c r="J33" s="20"/>
      <c r="K33" s="21"/>
      <c r="L33" s="22"/>
      <c r="M33" s="22"/>
      <c r="N33" s="22"/>
      <c r="O33" s="22"/>
    </row>
    <row r="34" spans="1:15" ht="12.75" customHeight="1" x14ac:dyDescent="0.25">
      <c r="A34" s="28" t="s">
        <v>9</v>
      </c>
      <c r="B34" s="28" t="s">
        <v>10</v>
      </c>
      <c r="C34" s="28" t="s">
        <v>106</v>
      </c>
      <c r="D34" s="28" t="s">
        <v>22</v>
      </c>
      <c r="E34" s="28" t="s">
        <v>23</v>
      </c>
      <c r="F34" s="28" t="s">
        <v>109</v>
      </c>
      <c r="G34" s="28" t="s">
        <v>110</v>
      </c>
      <c r="H34" s="29">
        <v>1990.45</v>
      </c>
      <c r="I34" s="30"/>
    </row>
    <row r="35" spans="1:15" ht="12.75" customHeight="1" x14ac:dyDescent="0.25">
      <c r="A35" s="28" t="s">
        <v>9</v>
      </c>
      <c r="B35" s="28" t="s">
        <v>10</v>
      </c>
      <c r="C35" s="28" t="s">
        <v>111</v>
      </c>
      <c r="D35" s="28" t="s">
        <v>22</v>
      </c>
      <c r="E35" s="28" t="s">
        <v>23</v>
      </c>
      <c r="F35" s="28" t="s">
        <v>112</v>
      </c>
      <c r="G35" s="28" t="s">
        <v>113</v>
      </c>
      <c r="H35" s="29">
        <v>9510.01</v>
      </c>
      <c r="I35" s="30"/>
    </row>
    <row r="36" spans="1:15" s="23" customFormat="1" ht="12.75" customHeight="1" x14ac:dyDescent="0.25">
      <c r="A36" s="28" t="s">
        <v>9</v>
      </c>
      <c r="B36" s="28" t="s">
        <v>10</v>
      </c>
      <c r="C36" s="28" t="s">
        <v>111</v>
      </c>
      <c r="D36" s="28" t="s">
        <v>22</v>
      </c>
      <c r="E36" s="28" t="s">
        <v>23</v>
      </c>
      <c r="F36" s="28" t="s">
        <v>114</v>
      </c>
      <c r="G36" s="28" t="s">
        <v>115</v>
      </c>
      <c r="H36" s="29">
        <v>21371</v>
      </c>
      <c r="I36" s="30"/>
      <c r="J36" s="20"/>
      <c r="K36" s="21"/>
      <c r="L36" s="22"/>
      <c r="M36" s="22"/>
      <c r="N36" s="22"/>
      <c r="O36" s="22"/>
    </row>
    <row r="37" spans="1:15" ht="12.75" customHeight="1" x14ac:dyDescent="0.25">
      <c r="A37" s="28" t="s">
        <v>9</v>
      </c>
      <c r="B37" s="28" t="s">
        <v>10</v>
      </c>
      <c r="C37" s="28" t="s">
        <v>111</v>
      </c>
      <c r="D37" s="28" t="s">
        <v>22</v>
      </c>
      <c r="E37" s="28" t="s">
        <v>23</v>
      </c>
      <c r="F37" s="28" t="s">
        <v>116</v>
      </c>
      <c r="G37" s="28" t="s">
        <v>117</v>
      </c>
      <c r="H37" s="29">
        <v>1556.55</v>
      </c>
      <c r="I37" s="30"/>
    </row>
    <row r="38" spans="1:15" s="23" customFormat="1" ht="12.75" customHeight="1" x14ac:dyDescent="0.25">
      <c r="A38" s="28" t="s">
        <v>9</v>
      </c>
      <c r="B38" s="28" t="s">
        <v>10</v>
      </c>
      <c r="C38" s="28" t="s">
        <v>74</v>
      </c>
      <c r="D38" s="28" t="s">
        <v>22</v>
      </c>
      <c r="E38" s="28" t="s">
        <v>23</v>
      </c>
      <c r="F38" s="28" t="s">
        <v>118</v>
      </c>
      <c r="G38" s="28" t="s">
        <v>119</v>
      </c>
      <c r="H38" s="29">
        <v>6551.54</v>
      </c>
      <c r="I38" s="30"/>
      <c r="J38" s="20"/>
      <c r="K38" s="21"/>
      <c r="L38" s="22"/>
      <c r="M38" s="22"/>
      <c r="N38" s="22"/>
      <c r="O38" s="22"/>
    </row>
    <row r="39" spans="1:15" ht="12.75" customHeight="1" x14ac:dyDescent="0.25">
      <c r="A39" s="34" t="s">
        <v>9</v>
      </c>
      <c r="B39" s="34" t="s">
        <v>10</v>
      </c>
      <c r="C39" s="34" t="s">
        <v>106</v>
      </c>
      <c r="D39" s="34" t="s">
        <v>22</v>
      </c>
      <c r="E39" s="36" t="s">
        <v>11</v>
      </c>
      <c r="F39" s="37"/>
      <c r="G39" s="37"/>
      <c r="H39" s="31">
        <f>SUM(H34:H38)</f>
        <v>40979.550000000003</v>
      </c>
      <c r="I39" s="32">
        <v>5</v>
      </c>
    </row>
    <row r="40" spans="1:15" ht="12.75" customHeight="1" x14ac:dyDescent="0.25">
      <c r="A40" s="28" t="s">
        <v>9</v>
      </c>
      <c r="B40" s="28" t="s">
        <v>10</v>
      </c>
      <c r="C40" s="28" t="s">
        <v>106</v>
      </c>
      <c r="D40" s="28" t="s">
        <v>120</v>
      </c>
      <c r="E40" s="28" t="s">
        <v>121</v>
      </c>
      <c r="F40" s="28" t="s">
        <v>122</v>
      </c>
      <c r="G40" s="28" t="s">
        <v>123</v>
      </c>
      <c r="H40" s="29">
        <v>1226</v>
      </c>
      <c r="I40" s="30"/>
    </row>
    <row r="41" spans="1:15" s="23" customFormat="1" ht="12.75" customHeight="1" x14ac:dyDescent="0.25">
      <c r="A41" s="34" t="s">
        <v>9</v>
      </c>
      <c r="B41" s="34" t="s">
        <v>10</v>
      </c>
      <c r="C41" s="34" t="s">
        <v>106</v>
      </c>
      <c r="D41" s="34" t="s">
        <v>120</v>
      </c>
      <c r="E41" s="36" t="s">
        <v>11</v>
      </c>
      <c r="F41" s="37"/>
      <c r="G41" s="37"/>
      <c r="H41" s="31">
        <v>1226</v>
      </c>
      <c r="I41" s="32">
        <v>1</v>
      </c>
      <c r="J41" s="20"/>
      <c r="K41" s="21"/>
      <c r="L41" s="22"/>
      <c r="M41" s="22"/>
      <c r="N41" s="22"/>
      <c r="O41" s="22"/>
    </row>
    <row r="42" spans="1:15" ht="12.75" customHeight="1" x14ac:dyDescent="0.25">
      <c r="A42" s="28" t="s">
        <v>9</v>
      </c>
      <c r="B42" s="28" t="s">
        <v>10</v>
      </c>
      <c r="C42" s="28" t="s">
        <v>106</v>
      </c>
      <c r="D42" s="28" t="s">
        <v>124</v>
      </c>
      <c r="E42" s="28" t="s">
        <v>125</v>
      </c>
      <c r="F42" s="28" t="s">
        <v>126</v>
      </c>
      <c r="G42" s="28" t="s">
        <v>127</v>
      </c>
      <c r="H42" s="29">
        <v>250</v>
      </c>
      <c r="I42" s="30"/>
    </row>
    <row r="43" spans="1:15" s="23" customFormat="1" ht="12.75" customHeight="1" x14ac:dyDescent="0.25">
      <c r="A43" s="34" t="s">
        <v>9</v>
      </c>
      <c r="B43" s="34" t="s">
        <v>10</v>
      </c>
      <c r="C43" s="34" t="s">
        <v>106</v>
      </c>
      <c r="D43" s="34" t="s">
        <v>124</v>
      </c>
      <c r="E43" s="36" t="s">
        <v>11</v>
      </c>
      <c r="F43" s="37"/>
      <c r="G43" s="37"/>
      <c r="H43" s="31">
        <v>250</v>
      </c>
      <c r="I43" s="32">
        <v>1</v>
      </c>
      <c r="J43" s="20"/>
      <c r="K43" s="21"/>
      <c r="L43" s="22"/>
      <c r="M43" s="22"/>
      <c r="N43" s="22"/>
      <c r="O43" s="22"/>
    </row>
    <row r="44" spans="1:15" ht="12.75" customHeight="1" x14ac:dyDescent="0.25">
      <c r="A44" s="28" t="s">
        <v>9</v>
      </c>
      <c r="B44" s="28" t="s">
        <v>10</v>
      </c>
      <c r="C44" s="28" t="s">
        <v>106</v>
      </c>
      <c r="D44" s="28" t="s">
        <v>128</v>
      </c>
      <c r="E44" s="28" t="s">
        <v>129</v>
      </c>
      <c r="F44" s="28" t="s">
        <v>130</v>
      </c>
      <c r="G44" s="28" t="s">
        <v>131</v>
      </c>
      <c r="H44" s="29">
        <v>4550</v>
      </c>
      <c r="I44" s="30"/>
    </row>
    <row r="45" spans="1:15" s="23" customFormat="1" ht="12.75" customHeight="1" x14ac:dyDescent="0.25">
      <c r="A45" s="34" t="s">
        <v>9</v>
      </c>
      <c r="B45" s="34" t="s">
        <v>10</v>
      </c>
      <c r="C45" s="34" t="s">
        <v>106</v>
      </c>
      <c r="D45" s="34" t="s">
        <v>128</v>
      </c>
      <c r="E45" s="36" t="s">
        <v>11</v>
      </c>
      <c r="F45" s="37"/>
      <c r="G45" s="37"/>
      <c r="H45" s="31">
        <v>4550</v>
      </c>
      <c r="I45" s="32">
        <v>1</v>
      </c>
      <c r="J45" s="20"/>
      <c r="K45" s="21"/>
      <c r="L45" s="22"/>
      <c r="M45" s="22"/>
      <c r="N45" s="22"/>
      <c r="O45" s="22"/>
    </row>
    <row r="46" spans="1:15" ht="12.75" customHeight="1" x14ac:dyDescent="0.25">
      <c r="A46" s="28" t="s">
        <v>9</v>
      </c>
      <c r="B46" s="28" t="s">
        <v>10</v>
      </c>
      <c r="C46" s="28" t="s">
        <v>132</v>
      </c>
      <c r="D46" s="28" t="s">
        <v>53</v>
      </c>
      <c r="E46" s="28" t="s">
        <v>54</v>
      </c>
      <c r="F46" s="28" t="s">
        <v>133</v>
      </c>
      <c r="G46" s="28" t="s">
        <v>134</v>
      </c>
      <c r="H46" s="29">
        <v>3157.5</v>
      </c>
      <c r="I46" s="30"/>
    </row>
    <row r="47" spans="1:15" s="23" customFormat="1" ht="12.75" customHeight="1" x14ac:dyDescent="0.25">
      <c r="A47" s="34" t="s">
        <v>9</v>
      </c>
      <c r="B47" s="34" t="s">
        <v>10</v>
      </c>
      <c r="C47" s="34" t="s">
        <v>132</v>
      </c>
      <c r="D47" s="34" t="s">
        <v>53</v>
      </c>
      <c r="E47" s="36" t="s">
        <v>11</v>
      </c>
      <c r="F47" s="37"/>
      <c r="G47" s="37"/>
      <c r="H47" s="31">
        <v>3157.5</v>
      </c>
      <c r="I47" s="32">
        <v>1</v>
      </c>
      <c r="J47" s="20"/>
      <c r="K47" s="21"/>
      <c r="L47" s="22"/>
      <c r="M47" s="22"/>
      <c r="N47" s="22"/>
      <c r="O47" s="22"/>
    </row>
    <row r="48" spans="1:15" ht="12.75" customHeight="1" x14ac:dyDescent="0.25">
      <c r="A48" s="28" t="s">
        <v>9</v>
      </c>
      <c r="B48" s="28" t="s">
        <v>10</v>
      </c>
      <c r="C48" s="28" t="s">
        <v>132</v>
      </c>
      <c r="D48" s="28" t="s">
        <v>44</v>
      </c>
      <c r="E48" s="28" t="s">
        <v>45</v>
      </c>
      <c r="F48" s="28" t="s">
        <v>135</v>
      </c>
      <c r="G48" s="28" t="s">
        <v>136</v>
      </c>
      <c r="H48" s="29">
        <v>5625</v>
      </c>
      <c r="I48" s="30"/>
    </row>
    <row r="49" spans="1:15" s="23" customFormat="1" ht="12.75" customHeight="1" x14ac:dyDescent="0.25">
      <c r="A49" s="28" t="s">
        <v>9</v>
      </c>
      <c r="B49" s="28" t="s">
        <v>10</v>
      </c>
      <c r="C49" s="28" t="s">
        <v>74</v>
      </c>
      <c r="D49" s="28" t="s">
        <v>44</v>
      </c>
      <c r="E49" s="28" t="s">
        <v>45</v>
      </c>
      <c r="F49" s="28" t="s">
        <v>137</v>
      </c>
      <c r="G49" s="28" t="s">
        <v>138</v>
      </c>
      <c r="H49" s="29">
        <v>2100</v>
      </c>
      <c r="I49" s="30"/>
      <c r="J49" s="20"/>
      <c r="K49" s="21"/>
      <c r="L49" s="22"/>
      <c r="M49" s="22"/>
      <c r="N49" s="22"/>
      <c r="O49" s="22"/>
    </row>
    <row r="50" spans="1:15" s="23" customFormat="1" ht="12.75" customHeight="1" x14ac:dyDescent="0.25">
      <c r="A50" s="34" t="s">
        <v>9</v>
      </c>
      <c r="B50" s="34" t="s">
        <v>10</v>
      </c>
      <c r="C50" s="34" t="s">
        <v>132</v>
      </c>
      <c r="D50" s="34" t="s">
        <v>44</v>
      </c>
      <c r="E50" s="36" t="s">
        <v>11</v>
      </c>
      <c r="F50" s="37"/>
      <c r="G50" s="37"/>
      <c r="H50" s="31">
        <f>SUM(H48:H49)</f>
        <v>7725</v>
      </c>
      <c r="I50" s="32">
        <v>2</v>
      </c>
      <c r="J50" s="20"/>
      <c r="K50" s="21"/>
      <c r="L50" s="22"/>
      <c r="M50" s="22"/>
      <c r="N50" s="22"/>
      <c r="O50" s="22"/>
    </row>
    <row r="51" spans="1:15" s="23" customFormat="1" ht="12.75" customHeight="1" x14ac:dyDescent="0.25">
      <c r="A51" s="28" t="s">
        <v>9</v>
      </c>
      <c r="B51" s="28" t="s">
        <v>10</v>
      </c>
      <c r="C51" s="28" t="s">
        <v>132</v>
      </c>
      <c r="D51" s="28" t="s">
        <v>139</v>
      </c>
      <c r="E51" s="28" t="s">
        <v>140</v>
      </c>
      <c r="F51" s="28" t="s">
        <v>141</v>
      </c>
      <c r="G51" s="28" t="s">
        <v>142</v>
      </c>
      <c r="H51" s="29">
        <v>2250</v>
      </c>
      <c r="I51" s="30"/>
      <c r="J51" s="20"/>
      <c r="K51" s="21"/>
      <c r="L51" s="22"/>
      <c r="M51" s="22"/>
      <c r="N51" s="22"/>
      <c r="O51" s="22"/>
    </row>
    <row r="52" spans="1:15" s="23" customFormat="1" ht="12.75" customHeight="1" x14ac:dyDescent="0.25">
      <c r="A52" s="34" t="s">
        <v>9</v>
      </c>
      <c r="B52" s="34" t="s">
        <v>10</v>
      </c>
      <c r="C52" s="34" t="s">
        <v>132</v>
      </c>
      <c r="D52" s="34" t="s">
        <v>139</v>
      </c>
      <c r="E52" s="36" t="s">
        <v>11</v>
      </c>
      <c r="F52" s="37"/>
      <c r="G52" s="37"/>
      <c r="H52" s="31">
        <v>2250</v>
      </c>
      <c r="I52" s="32">
        <v>1</v>
      </c>
      <c r="J52" s="20"/>
      <c r="K52" s="21"/>
      <c r="L52" s="22"/>
      <c r="M52" s="22"/>
      <c r="N52" s="22"/>
      <c r="O52" s="22"/>
    </row>
    <row r="53" spans="1:15" s="23" customFormat="1" ht="12.75" customHeight="1" x14ac:dyDescent="0.25">
      <c r="A53" s="28" t="s">
        <v>9</v>
      </c>
      <c r="B53" s="28" t="s">
        <v>10</v>
      </c>
      <c r="C53" s="28" t="s">
        <v>143</v>
      </c>
      <c r="D53" s="28" t="s">
        <v>14</v>
      </c>
      <c r="E53" s="28" t="s">
        <v>15</v>
      </c>
      <c r="F53" s="28" t="s">
        <v>144</v>
      </c>
      <c r="G53" s="28" t="s">
        <v>145</v>
      </c>
      <c r="H53" s="29">
        <v>28</v>
      </c>
      <c r="I53" s="30"/>
      <c r="J53" s="20"/>
      <c r="K53" s="21"/>
      <c r="L53" s="22"/>
      <c r="M53" s="22"/>
      <c r="N53" s="22"/>
      <c r="O53" s="22"/>
    </row>
    <row r="54" spans="1:15" s="23" customFormat="1" ht="12.75" customHeight="1" x14ac:dyDescent="0.25">
      <c r="A54" s="28" t="s">
        <v>9</v>
      </c>
      <c r="B54" s="28" t="s">
        <v>10</v>
      </c>
      <c r="C54" s="28" t="s">
        <v>146</v>
      </c>
      <c r="D54" s="28" t="s">
        <v>14</v>
      </c>
      <c r="E54" s="28" t="s">
        <v>15</v>
      </c>
      <c r="F54" s="28" t="s">
        <v>147</v>
      </c>
      <c r="G54" s="28" t="s">
        <v>148</v>
      </c>
      <c r="H54" s="29">
        <v>288</v>
      </c>
      <c r="I54" s="30"/>
      <c r="J54" s="20"/>
      <c r="K54" s="21"/>
      <c r="L54" s="22"/>
      <c r="M54" s="22"/>
      <c r="N54" s="22"/>
      <c r="O54" s="22"/>
    </row>
    <row r="55" spans="1:15" s="23" customFormat="1" ht="12.75" customHeight="1" x14ac:dyDescent="0.25">
      <c r="A55" s="28" t="s">
        <v>9</v>
      </c>
      <c r="B55" s="28" t="s">
        <v>10</v>
      </c>
      <c r="C55" s="28" t="s">
        <v>149</v>
      </c>
      <c r="D55" s="28" t="s">
        <v>14</v>
      </c>
      <c r="E55" s="28" t="s">
        <v>15</v>
      </c>
      <c r="F55" s="28" t="s">
        <v>150</v>
      </c>
      <c r="G55" s="28" t="s">
        <v>151</v>
      </c>
      <c r="H55" s="29">
        <v>90</v>
      </c>
      <c r="I55" s="30"/>
      <c r="J55" s="20"/>
      <c r="K55" s="21"/>
      <c r="L55" s="22"/>
      <c r="M55" s="22"/>
      <c r="N55" s="22"/>
      <c r="O55" s="22"/>
    </row>
    <row r="56" spans="1:15" s="23" customFormat="1" ht="12.75" customHeight="1" x14ac:dyDescent="0.25">
      <c r="A56" s="28" t="s">
        <v>9</v>
      </c>
      <c r="B56" s="28" t="s">
        <v>10</v>
      </c>
      <c r="C56" s="28" t="s">
        <v>149</v>
      </c>
      <c r="D56" s="28" t="s">
        <v>14</v>
      </c>
      <c r="E56" s="28" t="s">
        <v>15</v>
      </c>
      <c r="F56" s="28" t="s">
        <v>152</v>
      </c>
      <c r="G56" s="28" t="s">
        <v>153</v>
      </c>
      <c r="H56" s="29">
        <v>22</v>
      </c>
      <c r="I56" s="30"/>
      <c r="J56" s="20"/>
      <c r="K56" s="21"/>
      <c r="L56" s="22"/>
      <c r="M56" s="22"/>
      <c r="N56" s="22"/>
      <c r="O56" s="22"/>
    </row>
    <row r="57" spans="1:15" s="23" customFormat="1" ht="12.75" customHeight="1" x14ac:dyDescent="0.25">
      <c r="A57" s="28" t="s">
        <v>9</v>
      </c>
      <c r="B57" s="28" t="s">
        <v>10</v>
      </c>
      <c r="C57" s="28" t="s">
        <v>111</v>
      </c>
      <c r="D57" s="28" t="s">
        <v>14</v>
      </c>
      <c r="E57" s="28" t="s">
        <v>15</v>
      </c>
      <c r="F57" s="28" t="s">
        <v>154</v>
      </c>
      <c r="G57" s="28" t="s">
        <v>155</v>
      </c>
      <c r="H57" s="29">
        <v>68</v>
      </c>
      <c r="I57" s="30"/>
      <c r="J57" s="20"/>
      <c r="K57" s="21"/>
      <c r="L57" s="22"/>
      <c r="M57" s="22"/>
      <c r="N57" s="22"/>
      <c r="O57" s="22"/>
    </row>
    <row r="58" spans="1:15" s="23" customFormat="1" ht="12.75" customHeight="1" x14ac:dyDescent="0.25">
      <c r="A58" s="28" t="s">
        <v>9</v>
      </c>
      <c r="B58" s="28" t="s">
        <v>10</v>
      </c>
      <c r="C58" s="28" t="s">
        <v>156</v>
      </c>
      <c r="D58" s="28" t="s">
        <v>14</v>
      </c>
      <c r="E58" s="28" t="s">
        <v>15</v>
      </c>
      <c r="F58" s="28" t="s">
        <v>157</v>
      </c>
      <c r="G58" s="28" t="s">
        <v>158</v>
      </c>
      <c r="H58" s="29">
        <v>315</v>
      </c>
      <c r="I58" s="30"/>
      <c r="J58" s="20"/>
      <c r="K58" s="21"/>
      <c r="L58" s="22"/>
      <c r="M58" s="22"/>
      <c r="N58" s="22"/>
      <c r="O58" s="22"/>
    </row>
    <row r="59" spans="1:15" ht="12.75" customHeight="1" x14ac:dyDescent="0.25">
      <c r="A59" s="34" t="s">
        <v>9</v>
      </c>
      <c r="B59" s="34" t="s">
        <v>10</v>
      </c>
      <c r="C59" s="34" t="s">
        <v>143</v>
      </c>
      <c r="D59" s="34" t="s">
        <v>14</v>
      </c>
      <c r="E59" s="36" t="s">
        <v>11</v>
      </c>
      <c r="F59" s="37"/>
      <c r="G59" s="37"/>
      <c r="H59" s="31">
        <f>SUM(H53:H58)</f>
        <v>811</v>
      </c>
      <c r="I59" s="32">
        <v>6</v>
      </c>
    </row>
    <row r="60" spans="1:15" s="23" customFormat="1" ht="12.75" customHeight="1" x14ac:dyDescent="0.25">
      <c r="A60" s="28" t="s">
        <v>9</v>
      </c>
      <c r="B60" s="28" t="s">
        <v>10</v>
      </c>
      <c r="C60" s="28" t="s">
        <v>143</v>
      </c>
      <c r="D60" s="28" t="s">
        <v>159</v>
      </c>
      <c r="E60" s="28" t="s">
        <v>160</v>
      </c>
      <c r="F60" s="28" t="s">
        <v>161</v>
      </c>
      <c r="G60" s="28" t="s">
        <v>162</v>
      </c>
      <c r="H60" s="29">
        <v>385</v>
      </c>
      <c r="I60" s="30"/>
      <c r="J60" s="20"/>
      <c r="K60" s="21"/>
      <c r="L60" s="22"/>
      <c r="M60" s="22"/>
      <c r="N60" s="22"/>
      <c r="O60" s="22"/>
    </row>
    <row r="61" spans="1:15" ht="12.75" customHeight="1" x14ac:dyDescent="0.25">
      <c r="A61" s="34" t="s">
        <v>9</v>
      </c>
      <c r="B61" s="34" t="s">
        <v>10</v>
      </c>
      <c r="C61" s="34" t="s">
        <v>143</v>
      </c>
      <c r="D61" s="34" t="s">
        <v>159</v>
      </c>
      <c r="E61" s="36" t="s">
        <v>11</v>
      </c>
      <c r="F61" s="37"/>
      <c r="G61" s="37"/>
      <c r="H61" s="31">
        <v>385</v>
      </c>
      <c r="I61" s="32">
        <v>1</v>
      </c>
    </row>
    <row r="62" spans="1:15" ht="12.75" customHeight="1" x14ac:dyDescent="0.25">
      <c r="A62" s="28" t="s">
        <v>9</v>
      </c>
      <c r="B62" s="28" t="s">
        <v>10</v>
      </c>
      <c r="C62" s="28" t="s">
        <v>143</v>
      </c>
      <c r="D62" s="28" t="s">
        <v>163</v>
      </c>
      <c r="E62" s="28" t="s">
        <v>164</v>
      </c>
      <c r="F62" s="28" t="s">
        <v>165</v>
      </c>
      <c r="G62" s="28" t="s">
        <v>166</v>
      </c>
      <c r="H62" s="29">
        <v>60</v>
      </c>
      <c r="I62" s="30"/>
    </row>
    <row r="63" spans="1:15" s="23" customFormat="1" ht="12.75" customHeight="1" x14ac:dyDescent="0.25">
      <c r="A63" s="34" t="s">
        <v>9</v>
      </c>
      <c r="B63" s="34" t="s">
        <v>10</v>
      </c>
      <c r="C63" s="34" t="s">
        <v>143</v>
      </c>
      <c r="D63" s="34" t="s">
        <v>163</v>
      </c>
      <c r="E63" s="36" t="s">
        <v>11</v>
      </c>
      <c r="F63" s="37"/>
      <c r="G63" s="37"/>
      <c r="H63" s="31">
        <v>60</v>
      </c>
      <c r="I63" s="32">
        <v>1</v>
      </c>
      <c r="J63" s="20"/>
      <c r="K63" s="21"/>
      <c r="L63" s="22"/>
      <c r="M63" s="22"/>
      <c r="N63" s="22"/>
      <c r="O63" s="22"/>
    </row>
    <row r="64" spans="1:15" ht="12.75" customHeight="1" x14ac:dyDescent="0.25">
      <c r="A64" s="28" t="s">
        <v>9</v>
      </c>
      <c r="B64" s="28" t="s">
        <v>10</v>
      </c>
      <c r="C64" s="28" t="s">
        <v>81</v>
      </c>
      <c r="D64" s="28" t="s">
        <v>34</v>
      </c>
      <c r="E64" s="28" t="s">
        <v>35</v>
      </c>
      <c r="F64" s="28" t="s">
        <v>167</v>
      </c>
      <c r="G64" s="28" t="s">
        <v>168</v>
      </c>
      <c r="H64" s="29">
        <v>9700</v>
      </c>
      <c r="I64" s="30"/>
    </row>
    <row r="65" spans="1:15" s="23" customFormat="1" ht="12.75" customHeight="1" x14ac:dyDescent="0.25">
      <c r="A65" s="34" t="s">
        <v>9</v>
      </c>
      <c r="B65" s="34" t="s">
        <v>10</v>
      </c>
      <c r="C65" s="34" t="s">
        <v>81</v>
      </c>
      <c r="D65" s="34" t="s">
        <v>34</v>
      </c>
      <c r="E65" s="36" t="s">
        <v>11</v>
      </c>
      <c r="F65" s="37"/>
      <c r="G65" s="37"/>
      <c r="H65" s="31">
        <v>9700</v>
      </c>
      <c r="I65" s="32">
        <v>1</v>
      </c>
      <c r="J65" s="20"/>
      <c r="K65" s="21"/>
      <c r="L65" s="22"/>
      <c r="M65" s="22"/>
      <c r="N65" s="22"/>
      <c r="O65" s="22"/>
    </row>
    <row r="66" spans="1:15" ht="12.75" customHeight="1" x14ac:dyDescent="0.25">
      <c r="A66" s="28" t="s">
        <v>9</v>
      </c>
      <c r="B66" s="28" t="s">
        <v>10</v>
      </c>
      <c r="C66" s="28" t="s">
        <v>81</v>
      </c>
      <c r="D66" s="28" t="s">
        <v>38</v>
      </c>
      <c r="E66" s="28" t="s">
        <v>39</v>
      </c>
      <c r="F66" s="28" t="s">
        <v>169</v>
      </c>
      <c r="G66" s="28" t="s">
        <v>52</v>
      </c>
      <c r="H66" s="29">
        <v>5950</v>
      </c>
      <c r="I66" s="30"/>
    </row>
    <row r="67" spans="1:15" ht="12.75" customHeight="1" x14ac:dyDescent="0.25">
      <c r="A67" s="34" t="s">
        <v>9</v>
      </c>
      <c r="B67" s="34" t="s">
        <v>10</v>
      </c>
      <c r="C67" s="34" t="s">
        <v>81</v>
      </c>
      <c r="D67" s="34" t="s">
        <v>38</v>
      </c>
      <c r="E67" s="36" t="s">
        <v>11</v>
      </c>
      <c r="F67" s="37"/>
      <c r="G67" s="37"/>
      <c r="H67" s="31">
        <v>5950</v>
      </c>
      <c r="I67" s="32">
        <v>1</v>
      </c>
    </row>
    <row r="68" spans="1:15" ht="12.75" customHeight="1" x14ac:dyDescent="0.25">
      <c r="A68" s="28" t="s">
        <v>9</v>
      </c>
      <c r="B68" s="28" t="s">
        <v>10</v>
      </c>
      <c r="C68" s="28" t="s">
        <v>170</v>
      </c>
      <c r="D68" s="28" t="s">
        <v>171</v>
      </c>
      <c r="E68" s="28" t="s">
        <v>172</v>
      </c>
      <c r="F68" s="28" t="s">
        <v>173</v>
      </c>
      <c r="G68" s="28" t="s">
        <v>174</v>
      </c>
      <c r="H68" s="29">
        <v>12640</v>
      </c>
      <c r="I68" s="30"/>
    </row>
    <row r="69" spans="1:15" s="23" customFormat="1" ht="12.75" customHeight="1" x14ac:dyDescent="0.25">
      <c r="A69" s="34" t="s">
        <v>9</v>
      </c>
      <c r="B69" s="34" t="s">
        <v>10</v>
      </c>
      <c r="C69" s="34" t="s">
        <v>170</v>
      </c>
      <c r="D69" s="34" t="s">
        <v>171</v>
      </c>
      <c r="E69" s="36" t="s">
        <v>11</v>
      </c>
      <c r="F69" s="37"/>
      <c r="G69" s="37"/>
      <c r="H69" s="31">
        <v>12640</v>
      </c>
      <c r="I69" s="32">
        <v>1</v>
      </c>
      <c r="J69" s="20"/>
      <c r="K69" s="21"/>
      <c r="L69" s="22"/>
      <c r="M69" s="22"/>
      <c r="N69" s="22"/>
      <c r="O69" s="22"/>
    </row>
    <row r="70" spans="1:15" ht="12.75" customHeight="1" x14ac:dyDescent="0.25">
      <c r="A70" s="28" t="s">
        <v>9</v>
      </c>
      <c r="B70" s="28" t="s">
        <v>10</v>
      </c>
      <c r="C70" s="28" t="s">
        <v>175</v>
      </c>
      <c r="D70" s="28" t="s">
        <v>176</v>
      </c>
      <c r="E70" s="28" t="s">
        <v>177</v>
      </c>
      <c r="F70" s="28" t="s">
        <v>178</v>
      </c>
      <c r="G70" s="28" t="s">
        <v>179</v>
      </c>
      <c r="H70" s="29">
        <v>22470.5</v>
      </c>
      <c r="I70" s="30"/>
    </row>
    <row r="71" spans="1:15" s="23" customFormat="1" ht="12.75" customHeight="1" x14ac:dyDescent="0.25">
      <c r="A71" s="34" t="s">
        <v>9</v>
      </c>
      <c r="B71" s="34" t="s">
        <v>10</v>
      </c>
      <c r="C71" s="34" t="s">
        <v>175</v>
      </c>
      <c r="D71" s="34" t="s">
        <v>176</v>
      </c>
      <c r="E71" s="36" t="s">
        <v>11</v>
      </c>
      <c r="F71" s="37"/>
      <c r="G71" s="37"/>
      <c r="H71" s="31">
        <v>22470.5</v>
      </c>
      <c r="I71" s="32">
        <v>1</v>
      </c>
      <c r="J71" s="20"/>
      <c r="K71" s="21"/>
      <c r="L71" s="22"/>
      <c r="M71" s="22"/>
      <c r="N71" s="22"/>
      <c r="O71" s="22"/>
    </row>
    <row r="72" spans="1:15" ht="12.75" customHeight="1" x14ac:dyDescent="0.25">
      <c r="A72" s="28" t="s">
        <v>9</v>
      </c>
      <c r="B72" s="28" t="s">
        <v>10</v>
      </c>
      <c r="C72" s="28" t="s">
        <v>175</v>
      </c>
      <c r="D72" s="28" t="s">
        <v>48</v>
      </c>
      <c r="E72" s="28" t="s">
        <v>49</v>
      </c>
      <c r="F72" s="28" t="s">
        <v>180</v>
      </c>
      <c r="G72" s="28" t="s">
        <v>181</v>
      </c>
      <c r="H72" s="29">
        <v>6970</v>
      </c>
      <c r="I72" s="30"/>
    </row>
    <row r="73" spans="1:15" s="23" customFormat="1" ht="12.75" customHeight="1" x14ac:dyDescent="0.25">
      <c r="A73" s="28" t="s">
        <v>9</v>
      </c>
      <c r="B73" s="28" t="s">
        <v>10</v>
      </c>
      <c r="C73" s="28" t="s">
        <v>68</v>
      </c>
      <c r="D73" s="28" t="s">
        <v>48</v>
      </c>
      <c r="E73" s="28" t="s">
        <v>49</v>
      </c>
      <c r="F73" s="28" t="s">
        <v>182</v>
      </c>
      <c r="G73" s="28" t="s">
        <v>183</v>
      </c>
      <c r="H73" s="29">
        <v>1625</v>
      </c>
      <c r="I73" s="30"/>
      <c r="J73" s="20"/>
      <c r="K73" s="21"/>
      <c r="L73" s="22"/>
      <c r="M73" s="22"/>
      <c r="N73" s="22"/>
      <c r="O73" s="22"/>
    </row>
    <row r="74" spans="1:15" ht="12.75" customHeight="1" x14ac:dyDescent="0.25">
      <c r="A74" s="34" t="s">
        <v>9</v>
      </c>
      <c r="B74" s="34" t="s">
        <v>10</v>
      </c>
      <c r="C74" s="34" t="s">
        <v>175</v>
      </c>
      <c r="D74" s="34" t="s">
        <v>48</v>
      </c>
      <c r="E74" s="36" t="s">
        <v>11</v>
      </c>
      <c r="F74" s="37"/>
      <c r="G74" s="37"/>
      <c r="H74" s="31">
        <f>SUM(H72:H73)</f>
        <v>8595</v>
      </c>
      <c r="I74" s="32">
        <v>2</v>
      </c>
    </row>
    <row r="75" spans="1:15" s="23" customFormat="1" ht="12.75" customHeight="1" x14ac:dyDescent="0.25">
      <c r="A75" s="28" t="s">
        <v>9</v>
      </c>
      <c r="B75" s="28" t="s">
        <v>10</v>
      </c>
      <c r="C75" s="28" t="s">
        <v>175</v>
      </c>
      <c r="D75" s="28" t="s">
        <v>184</v>
      </c>
      <c r="E75" s="28" t="s">
        <v>185</v>
      </c>
      <c r="F75" s="28" t="s">
        <v>186</v>
      </c>
      <c r="G75" s="28" t="s">
        <v>187</v>
      </c>
      <c r="H75" s="29">
        <v>14787</v>
      </c>
      <c r="I75" s="30"/>
      <c r="J75" s="20"/>
      <c r="K75" s="21"/>
      <c r="L75" s="22"/>
      <c r="M75" s="22"/>
      <c r="N75" s="22"/>
      <c r="O75" s="22"/>
    </row>
    <row r="76" spans="1:15" ht="12.75" customHeight="1" x14ac:dyDescent="0.25">
      <c r="A76" s="34" t="s">
        <v>9</v>
      </c>
      <c r="B76" s="34" t="s">
        <v>10</v>
      </c>
      <c r="C76" s="34" t="s">
        <v>175</v>
      </c>
      <c r="D76" s="34" t="s">
        <v>184</v>
      </c>
      <c r="E76" s="36" t="s">
        <v>11</v>
      </c>
      <c r="F76" s="37"/>
      <c r="G76" s="37"/>
      <c r="H76" s="31">
        <v>14787</v>
      </c>
      <c r="I76" s="32">
        <v>1</v>
      </c>
    </row>
    <row r="77" spans="1:15" ht="12.75" customHeight="1" x14ac:dyDescent="0.25">
      <c r="A77" s="28" t="s">
        <v>9</v>
      </c>
      <c r="B77" s="28" t="s">
        <v>10</v>
      </c>
      <c r="C77" s="28" t="s">
        <v>175</v>
      </c>
      <c r="D77" s="28" t="s">
        <v>188</v>
      </c>
      <c r="E77" s="28" t="s">
        <v>189</v>
      </c>
      <c r="F77" s="28" t="s">
        <v>190</v>
      </c>
      <c r="G77" s="28" t="s">
        <v>191</v>
      </c>
      <c r="H77" s="29">
        <v>240</v>
      </c>
      <c r="I77" s="30"/>
    </row>
    <row r="78" spans="1:15" ht="12.75" customHeight="1" x14ac:dyDescent="0.25">
      <c r="A78" s="28" t="s">
        <v>9</v>
      </c>
      <c r="B78" s="28" t="s">
        <v>10</v>
      </c>
      <c r="C78" s="28" t="s">
        <v>111</v>
      </c>
      <c r="D78" s="28" t="s">
        <v>188</v>
      </c>
      <c r="E78" s="28" t="s">
        <v>189</v>
      </c>
      <c r="F78" s="28" t="s">
        <v>192</v>
      </c>
      <c r="G78" s="28" t="s">
        <v>193</v>
      </c>
      <c r="H78" s="29">
        <v>390</v>
      </c>
      <c r="I78" s="30"/>
    </row>
    <row r="79" spans="1:15" s="23" customFormat="1" ht="12.75" customHeight="1" x14ac:dyDescent="0.25">
      <c r="A79" s="34" t="s">
        <v>9</v>
      </c>
      <c r="B79" s="34" t="s">
        <v>10</v>
      </c>
      <c r="C79" s="34" t="s">
        <v>175</v>
      </c>
      <c r="D79" s="34" t="s">
        <v>188</v>
      </c>
      <c r="E79" s="36" t="s">
        <v>11</v>
      </c>
      <c r="F79" s="37"/>
      <c r="G79" s="37"/>
      <c r="H79" s="31">
        <f>SUM(H77:H78)</f>
        <v>630</v>
      </c>
      <c r="I79" s="32">
        <v>2</v>
      </c>
      <c r="J79" s="20"/>
      <c r="K79" s="21"/>
      <c r="L79" s="22"/>
      <c r="M79" s="22"/>
      <c r="N79" s="22"/>
      <c r="O79" s="22"/>
    </row>
    <row r="80" spans="1:15" ht="12.75" customHeight="1" x14ac:dyDescent="0.25">
      <c r="A80" s="28" t="s">
        <v>9</v>
      </c>
      <c r="B80" s="28" t="s">
        <v>10</v>
      </c>
      <c r="C80" s="28" t="s">
        <v>156</v>
      </c>
      <c r="D80" s="28" t="s">
        <v>50</v>
      </c>
      <c r="E80" s="28" t="s">
        <v>51</v>
      </c>
      <c r="F80" s="28" t="s">
        <v>194</v>
      </c>
      <c r="G80" s="28" t="s">
        <v>195</v>
      </c>
      <c r="H80" s="29">
        <v>735</v>
      </c>
      <c r="I80" s="30"/>
    </row>
    <row r="81" spans="1:15" s="23" customFormat="1" ht="12.75" customHeight="1" x14ac:dyDescent="0.25">
      <c r="A81" s="28" t="s">
        <v>9</v>
      </c>
      <c r="B81" s="28" t="s">
        <v>10</v>
      </c>
      <c r="C81" s="28" t="s">
        <v>71</v>
      </c>
      <c r="D81" s="28" t="s">
        <v>50</v>
      </c>
      <c r="E81" s="28" t="s">
        <v>51</v>
      </c>
      <c r="F81" s="28" t="s">
        <v>196</v>
      </c>
      <c r="G81" s="28" t="s">
        <v>197</v>
      </c>
      <c r="H81" s="29">
        <v>960</v>
      </c>
      <c r="I81" s="30"/>
      <c r="J81" s="20"/>
      <c r="K81" s="21"/>
      <c r="L81" s="22"/>
      <c r="M81" s="22"/>
      <c r="N81" s="22"/>
      <c r="O81" s="22"/>
    </row>
    <row r="82" spans="1:15" ht="12.75" customHeight="1" x14ac:dyDescent="0.25">
      <c r="A82" s="34" t="s">
        <v>9</v>
      </c>
      <c r="B82" s="34" t="s">
        <v>10</v>
      </c>
      <c r="C82" s="34" t="s">
        <v>156</v>
      </c>
      <c r="D82" s="34" t="s">
        <v>50</v>
      </c>
      <c r="E82" s="36" t="s">
        <v>11</v>
      </c>
      <c r="F82" s="37"/>
      <c r="G82" s="37"/>
      <c r="H82" s="31">
        <f>SUM(H80:H81)</f>
        <v>1695</v>
      </c>
      <c r="I82" s="32">
        <v>2</v>
      </c>
    </row>
    <row r="83" spans="1:15" s="23" customFormat="1" ht="12.75" customHeight="1" x14ac:dyDescent="0.25">
      <c r="A83" s="28" t="s">
        <v>9</v>
      </c>
      <c r="B83" s="28" t="s">
        <v>10</v>
      </c>
      <c r="C83" s="28" t="s">
        <v>156</v>
      </c>
      <c r="D83" s="28" t="s">
        <v>28</v>
      </c>
      <c r="E83" s="28" t="s">
        <v>29</v>
      </c>
      <c r="F83" s="28" t="s">
        <v>198</v>
      </c>
      <c r="G83" s="28" t="s">
        <v>199</v>
      </c>
      <c r="H83" s="29">
        <v>995</v>
      </c>
      <c r="I83" s="30"/>
      <c r="J83" s="20"/>
      <c r="K83" s="21"/>
      <c r="L83" s="22"/>
      <c r="M83" s="22"/>
      <c r="N83" s="22"/>
      <c r="O83" s="22"/>
    </row>
    <row r="84" spans="1:15" ht="12.75" customHeight="1" x14ac:dyDescent="0.25">
      <c r="A84" s="28" t="s">
        <v>9</v>
      </c>
      <c r="B84" s="28" t="s">
        <v>10</v>
      </c>
      <c r="C84" s="28" t="s">
        <v>146</v>
      </c>
      <c r="D84" s="28" t="s">
        <v>28</v>
      </c>
      <c r="E84" s="28" t="s">
        <v>29</v>
      </c>
      <c r="F84" s="28" t="s">
        <v>200</v>
      </c>
      <c r="G84" s="28" t="s">
        <v>201</v>
      </c>
      <c r="H84" s="29">
        <v>8775</v>
      </c>
      <c r="I84" s="30"/>
    </row>
    <row r="85" spans="1:15" s="23" customFormat="1" ht="12.75" customHeight="1" x14ac:dyDescent="0.25">
      <c r="A85" s="28" t="s">
        <v>9</v>
      </c>
      <c r="B85" s="28" t="s">
        <v>10</v>
      </c>
      <c r="C85" s="28" t="s">
        <v>68</v>
      </c>
      <c r="D85" s="28" t="s">
        <v>28</v>
      </c>
      <c r="E85" s="28" t="s">
        <v>29</v>
      </c>
      <c r="F85" s="28" t="s">
        <v>202</v>
      </c>
      <c r="G85" s="28" t="s">
        <v>203</v>
      </c>
      <c r="H85" s="29">
        <v>950</v>
      </c>
      <c r="I85" s="30"/>
      <c r="J85" s="20"/>
      <c r="K85" s="21"/>
      <c r="L85" s="22"/>
      <c r="M85" s="22"/>
      <c r="N85" s="22"/>
      <c r="O85" s="22"/>
    </row>
    <row r="86" spans="1:15" ht="12.75" customHeight="1" x14ac:dyDescent="0.25">
      <c r="A86" s="28" t="s">
        <v>9</v>
      </c>
      <c r="B86" s="28" t="s">
        <v>10</v>
      </c>
      <c r="C86" s="28" t="s">
        <v>71</v>
      </c>
      <c r="D86" s="28" t="s">
        <v>28</v>
      </c>
      <c r="E86" s="28" t="s">
        <v>29</v>
      </c>
      <c r="F86" s="28" t="s">
        <v>204</v>
      </c>
      <c r="G86" s="28" t="s">
        <v>205</v>
      </c>
      <c r="H86" s="29">
        <v>6850</v>
      </c>
      <c r="I86" s="30"/>
    </row>
    <row r="87" spans="1:15" s="23" customFormat="1" ht="12.75" customHeight="1" x14ac:dyDescent="0.25">
      <c r="A87" s="28" t="s">
        <v>9</v>
      </c>
      <c r="B87" s="28" t="s">
        <v>10</v>
      </c>
      <c r="C87" s="28" t="s">
        <v>206</v>
      </c>
      <c r="D87" s="28" t="s">
        <v>28</v>
      </c>
      <c r="E87" s="28" t="s">
        <v>29</v>
      </c>
      <c r="F87" s="28" t="s">
        <v>207</v>
      </c>
      <c r="G87" s="28" t="s">
        <v>208</v>
      </c>
      <c r="H87" s="29">
        <v>1660</v>
      </c>
      <c r="I87" s="30"/>
      <c r="J87" s="20"/>
      <c r="K87" s="21"/>
      <c r="L87" s="22"/>
      <c r="M87" s="22"/>
      <c r="N87" s="22"/>
      <c r="O87" s="22"/>
    </row>
    <row r="88" spans="1:15" ht="12.75" customHeight="1" x14ac:dyDescent="0.25">
      <c r="A88" s="28" t="s">
        <v>9</v>
      </c>
      <c r="B88" s="28" t="s">
        <v>10</v>
      </c>
      <c r="C88" s="28" t="s">
        <v>74</v>
      </c>
      <c r="D88" s="28" t="s">
        <v>28</v>
      </c>
      <c r="E88" s="28" t="s">
        <v>29</v>
      </c>
      <c r="F88" s="28" t="s">
        <v>209</v>
      </c>
      <c r="G88" s="28" t="s">
        <v>210</v>
      </c>
      <c r="H88" s="29">
        <v>4295</v>
      </c>
      <c r="I88" s="30"/>
    </row>
    <row r="89" spans="1:15" ht="12.75" customHeight="1" x14ac:dyDescent="0.25">
      <c r="A89" s="34" t="s">
        <v>9</v>
      </c>
      <c r="B89" s="34" t="s">
        <v>10</v>
      </c>
      <c r="C89" s="34" t="s">
        <v>156</v>
      </c>
      <c r="D89" s="34" t="s">
        <v>28</v>
      </c>
      <c r="E89" s="36" t="s">
        <v>11</v>
      </c>
      <c r="F89" s="37"/>
      <c r="G89" s="37"/>
      <c r="H89" s="31">
        <f>SUM(H83:H88)</f>
        <v>23525</v>
      </c>
      <c r="I89" s="32">
        <v>6</v>
      </c>
    </row>
    <row r="90" spans="1:15" s="23" customFormat="1" ht="12.75" customHeight="1" x14ac:dyDescent="0.25">
      <c r="A90" s="28" t="s">
        <v>9</v>
      </c>
      <c r="B90" s="28" t="s">
        <v>10</v>
      </c>
      <c r="C90" s="28" t="s">
        <v>156</v>
      </c>
      <c r="D90" s="28" t="s">
        <v>211</v>
      </c>
      <c r="E90" s="28" t="s">
        <v>212</v>
      </c>
      <c r="F90" s="28" t="s">
        <v>213</v>
      </c>
      <c r="G90" s="28" t="s">
        <v>214</v>
      </c>
      <c r="H90" s="29">
        <v>1250</v>
      </c>
      <c r="I90" s="30"/>
      <c r="J90" s="20"/>
      <c r="K90" s="21"/>
      <c r="L90" s="22"/>
      <c r="M90" s="22"/>
      <c r="N90" s="22"/>
      <c r="O90" s="22"/>
    </row>
    <row r="91" spans="1:15" ht="12.75" customHeight="1" x14ac:dyDescent="0.25">
      <c r="A91" s="34" t="s">
        <v>9</v>
      </c>
      <c r="B91" s="34" t="s">
        <v>10</v>
      </c>
      <c r="C91" s="34" t="s">
        <v>156</v>
      </c>
      <c r="D91" s="34" t="s">
        <v>211</v>
      </c>
      <c r="E91" s="36" t="s">
        <v>11</v>
      </c>
      <c r="F91" s="37"/>
      <c r="G91" s="37"/>
      <c r="H91" s="31">
        <v>1250</v>
      </c>
      <c r="I91" s="32">
        <v>1</v>
      </c>
    </row>
    <row r="92" spans="1:15" s="23" customFormat="1" ht="12.75" customHeight="1" x14ac:dyDescent="0.25">
      <c r="A92" s="28" t="s">
        <v>9</v>
      </c>
      <c r="B92" s="28" t="s">
        <v>10</v>
      </c>
      <c r="C92" s="28" t="s">
        <v>156</v>
      </c>
      <c r="D92" s="28" t="s">
        <v>46</v>
      </c>
      <c r="E92" s="28" t="s">
        <v>47</v>
      </c>
      <c r="F92" s="28" t="s">
        <v>215</v>
      </c>
      <c r="G92" s="28" t="s">
        <v>216</v>
      </c>
      <c r="H92" s="29">
        <v>195.2</v>
      </c>
      <c r="I92" s="30"/>
      <c r="J92" s="20"/>
      <c r="K92" s="21"/>
      <c r="L92" s="22"/>
      <c r="M92" s="22"/>
      <c r="N92" s="22"/>
      <c r="O92" s="22"/>
    </row>
    <row r="93" spans="1:15" ht="12.75" customHeight="1" x14ac:dyDescent="0.25">
      <c r="A93" s="28" t="s">
        <v>9</v>
      </c>
      <c r="B93" s="28" t="s">
        <v>10</v>
      </c>
      <c r="C93" s="28" t="s">
        <v>156</v>
      </c>
      <c r="D93" s="28" t="s">
        <v>46</v>
      </c>
      <c r="E93" s="28" t="s">
        <v>47</v>
      </c>
      <c r="F93" s="28" t="s">
        <v>217</v>
      </c>
      <c r="G93" s="28" t="s">
        <v>216</v>
      </c>
      <c r="H93" s="29">
        <v>492.65</v>
      </c>
      <c r="I93" s="30"/>
    </row>
    <row r="94" spans="1:15" s="23" customFormat="1" ht="12.75" customHeight="1" x14ac:dyDescent="0.25">
      <c r="A94" s="28" t="s">
        <v>9</v>
      </c>
      <c r="B94" s="28" t="s">
        <v>10</v>
      </c>
      <c r="C94" s="28" t="s">
        <v>156</v>
      </c>
      <c r="D94" s="28" t="s">
        <v>46</v>
      </c>
      <c r="E94" s="28" t="s">
        <v>47</v>
      </c>
      <c r="F94" s="28" t="s">
        <v>218</v>
      </c>
      <c r="G94" s="28" t="s">
        <v>216</v>
      </c>
      <c r="H94" s="29">
        <v>48.8</v>
      </c>
      <c r="I94" s="30"/>
      <c r="J94" s="20"/>
      <c r="K94" s="21"/>
      <c r="L94" s="22"/>
      <c r="M94" s="22"/>
      <c r="N94" s="22"/>
      <c r="O94" s="22"/>
    </row>
    <row r="95" spans="1:15" ht="12.75" customHeight="1" x14ac:dyDescent="0.25">
      <c r="A95" s="28" t="s">
        <v>9</v>
      </c>
      <c r="B95" s="28" t="s">
        <v>10</v>
      </c>
      <c r="C95" s="28" t="s">
        <v>206</v>
      </c>
      <c r="D95" s="28" t="s">
        <v>46</v>
      </c>
      <c r="E95" s="28" t="s">
        <v>47</v>
      </c>
      <c r="F95" s="28" t="s">
        <v>219</v>
      </c>
      <c r="G95" s="28" t="s">
        <v>220</v>
      </c>
      <c r="H95" s="29">
        <v>270.75</v>
      </c>
      <c r="I95" s="30"/>
    </row>
    <row r="96" spans="1:15" ht="12.75" customHeight="1" x14ac:dyDescent="0.25">
      <c r="A96" s="28" t="s">
        <v>9</v>
      </c>
      <c r="B96" s="28" t="s">
        <v>10</v>
      </c>
      <c r="C96" s="28" t="s">
        <v>206</v>
      </c>
      <c r="D96" s="28" t="s">
        <v>46</v>
      </c>
      <c r="E96" s="28" t="s">
        <v>47</v>
      </c>
      <c r="F96" s="28" t="s">
        <v>221</v>
      </c>
      <c r="G96" s="28" t="s">
        <v>220</v>
      </c>
      <c r="H96" s="29">
        <v>468.75</v>
      </c>
      <c r="I96" s="30"/>
    </row>
    <row r="97" spans="1:15" ht="12.75" customHeight="1" x14ac:dyDescent="0.25">
      <c r="A97" s="34" t="s">
        <v>9</v>
      </c>
      <c r="B97" s="34" t="s">
        <v>10</v>
      </c>
      <c r="C97" s="34" t="s">
        <v>156</v>
      </c>
      <c r="D97" s="34" t="s">
        <v>46</v>
      </c>
      <c r="E97" s="36" t="s">
        <v>11</v>
      </c>
      <c r="F97" s="37"/>
      <c r="G97" s="37"/>
      <c r="H97" s="31">
        <f>SUM(H92:H96)</f>
        <v>1476.1499999999999</v>
      </c>
      <c r="I97" s="32">
        <v>5</v>
      </c>
    </row>
    <row r="98" spans="1:15" ht="12.75" customHeight="1" x14ac:dyDescent="0.25">
      <c r="A98" s="28" t="s">
        <v>9</v>
      </c>
      <c r="B98" s="28" t="s">
        <v>10</v>
      </c>
      <c r="C98" s="28" t="s">
        <v>156</v>
      </c>
      <c r="D98" s="28" t="s">
        <v>222</v>
      </c>
      <c r="E98" s="28" t="s">
        <v>223</v>
      </c>
      <c r="F98" s="28" t="s">
        <v>224</v>
      </c>
      <c r="G98" s="28" t="s">
        <v>225</v>
      </c>
      <c r="H98" s="29">
        <v>5490</v>
      </c>
      <c r="I98" s="30"/>
    </row>
    <row r="99" spans="1:15" ht="12.75" customHeight="1" x14ac:dyDescent="0.25">
      <c r="A99" s="34" t="s">
        <v>9</v>
      </c>
      <c r="B99" s="34" t="s">
        <v>10</v>
      </c>
      <c r="C99" s="34" t="s">
        <v>156</v>
      </c>
      <c r="D99" s="34" t="s">
        <v>222</v>
      </c>
      <c r="E99" s="36" t="s">
        <v>11</v>
      </c>
      <c r="F99" s="37"/>
      <c r="G99" s="37"/>
      <c r="H99" s="31">
        <v>5490</v>
      </c>
      <c r="I99" s="32">
        <v>1</v>
      </c>
    </row>
    <row r="100" spans="1:15" s="23" customFormat="1" ht="12.75" customHeight="1" x14ac:dyDescent="0.25">
      <c r="A100" s="28" t="s">
        <v>9</v>
      </c>
      <c r="B100" s="28" t="s">
        <v>10</v>
      </c>
      <c r="C100" s="28" t="s">
        <v>146</v>
      </c>
      <c r="D100" s="28" t="s">
        <v>24</v>
      </c>
      <c r="E100" s="28" t="s">
        <v>25</v>
      </c>
      <c r="F100" s="28" t="s">
        <v>226</v>
      </c>
      <c r="G100" s="28" t="s">
        <v>227</v>
      </c>
      <c r="H100" s="29">
        <v>24978</v>
      </c>
      <c r="I100" s="30"/>
      <c r="J100" s="20"/>
      <c r="K100" s="21"/>
      <c r="L100" s="22"/>
      <c r="M100" s="22"/>
      <c r="N100" s="22"/>
      <c r="O100" s="22"/>
    </row>
    <row r="101" spans="1:15" ht="12.75" customHeight="1" x14ac:dyDescent="0.25">
      <c r="A101" s="34" t="s">
        <v>9</v>
      </c>
      <c r="B101" s="34" t="s">
        <v>10</v>
      </c>
      <c r="C101" s="34" t="s">
        <v>146</v>
      </c>
      <c r="D101" s="34" t="s">
        <v>24</v>
      </c>
      <c r="E101" s="36" t="s">
        <v>11</v>
      </c>
      <c r="F101" s="37"/>
      <c r="G101" s="37"/>
      <c r="H101" s="31">
        <v>24978</v>
      </c>
      <c r="I101" s="32">
        <v>1</v>
      </c>
    </row>
    <row r="102" spans="1:15" ht="12.75" customHeight="1" x14ac:dyDescent="0.25">
      <c r="A102" s="28" t="s">
        <v>9</v>
      </c>
      <c r="B102" s="28" t="s">
        <v>10</v>
      </c>
      <c r="C102" s="28" t="s">
        <v>146</v>
      </c>
      <c r="D102" s="28" t="s">
        <v>32</v>
      </c>
      <c r="E102" s="28" t="s">
        <v>33</v>
      </c>
      <c r="F102" s="28" t="s">
        <v>228</v>
      </c>
      <c r="G102" s="28" t="s">
        <v>229</v>
      </c>
      <c r="H102" s="29">
        <v>185</v>
      </c>
      <c r="I102" s="30"/>
    </row>
    <row r="103" spans="1:15" s="23" customFormat="1" ht="12.75" customHeight="1" x14ac:dyDescent="0.25">
      <c r="A103" s="34" t="s">
        <v>9</v>
      </c>
      <c r="B103" s="34" t="s">
        <v>10</v>
      </c>
      <c r="C103" s="34" t="s">
        <v>146</v>
      </c>
      <c r="D103" s="34" t="s">
        <v>32</v>
      </c>
      <c r="E103" s="36" t="s">
        <v>11</v>
      </c>
      <c r="F103" s="37"/>
      <c r="G103" s="37"/>
      <c r="H103" s="31">
        <v>185</v>
      </c>
      <c r="I103" s="32">
        <v>1</v>
      </c>
      <c r="J103" s="20"/>
      <c r="K103" s="21"/>
      <c r="L103" s="22"/>
      <c r="M103" s="22"/>
      <c r="N103" s="22"/>
      <c r="O103" s="22"/>
    </row>
    <row r="104" spans="1:15" ht="12.75" customHeight="1" x14ac:dyDescent="0.25">
      <c r="A104" s="28" t="s">
        <v>9</v>
      </c>
      <c r="B104" s="28" t="s">
        <v>10</v>
      </c>
      <c r="C104" s="28" t="s">
        <v>63</v>
      </c>
      <c r="D104" s="28" t="s">
        <v>230</v>
      </c>
      <c r="E104" s="28" t="s">
        <v>231</v>
      </c>
      <c r="F104" s="28" t="s">
        <v>232</v>
      </c>
      <c r="G104" s="28" t="s">
        <v>233</v>
      </c>
      <c r="H104" s="29">
        <v>5550</v>
      </c>
      <c r="I104" s="30"/>
    </row>
    <row r="105" spans="1:15" ht="12.75" customHeight="1" x14ac:dyDescent="0.25">
      <c r="A105" s="34" t="s">
        <v>9</v>
      </c>
      <c r="B105" s="34" t="s">
        <v>10</v>
      </c>
      <c r="C105" s="34" t="s">
        <v>63</v>
      </c>
      <c r="D105" s="34" t="s">
        <v>230</v>
      </c>
      <c r="E105" s="36" t="s">
        <v>11</v>
      </c>
      <c r="F105" s="37"/>
      <c r="G105" s="37"/>
      <c r="H105" s="31">
        <v>5550</v>
      </c>
      <c r="I105" s="32">
        <v>1</v>
      </c>
    </row>
    <row r="106" spans="1:15" ht="12.75" customHeight="1" x14ac:dyDescent="0.25">
      <c r="A106" s="28" t="s">
        <v>9</v>
      </c>
      <c r="B106" s="28" t="s">
        <v>10</v>
      </c>
      <c r="C106" s="28" t="s">
        <v>68</v>
      </c>
      <c r="D106" s="28" t="s">
        <v>234</v>
      </c>
      <c r="E106" s="28" t="s">
        <v>235</v>
      </c>
      <c r="F106" s="28" t="s">
        <v>236</v>
      </c>
      <c r="G106" s="28" t="s">
        <v>237</v>
      </c>
      <c r="H106" s="29">
        <v>3000</v>
      </c>
      <c r="I106" s="30"/>
    </row>
    <row r="107" spans="1:15" s="23" customFormat="1" ht="12.75" customHeight="1" x14ac:dyDescent="0.25">
      <c r="A107" s="28" t="s">
        <v>9</v>
      </c>
      <c r="B107" s="28" t="s">
        <v>10</v>
      </c>
      <c r="C107" s="28" t="s">
        <v>68</v>
      </c>
      <c r="D107" s="28" t="s">
        <v>234</v>
      </c>
      <c r="E107" s="28" t="s">
        <v>235</v>
      </c>
      <c r="F107" s="28" t="s">
        <v>238</v>
      </c>
      <c r="G107" s="28" t="s">
        <v>239</v>
      </c>
      <c r="H107" s="29">
        <v>250</v>
      </c>
      <c r="I107" s="30"/>
      <c r="J107" s="20"/>
      <c r="K107" s="21"/>
      <c r="L107" s="22"/>
      <c r="M107" s="22"/>
      <c r="N107" s="22"/>
      <c r="O107" s="22"/>
    </row>
    <row r="108" spans="1:15" ht="12.75" customHeight="1" x14ac:dyDescent="0.25">
      <c r="A108" s="34" t="s">
        <v>9</v>
      </c>
      <c r="B108" s="34" t="s">
        <v>10</v>
      </c>
      <c r="C108" s="34" t="s">
        <v>68</v>
      </c>
      <c r="D108" s="34" t="s">
        <v>234</v>
      </c>
      <c r="E108" s="36" t="s">
        <v>11</v>
      </c>
      <c r="F108" s="37"/>
      <c r="G108" s="37"/>
      <c r="H108" s="31">
        <v>3250</v>
      </c>
      <c r="I108" s="32">
        <v>2</v>
      </c>
    </row>
    <row r="109" spans="1:15" s="23" customFormat="1" ht="12.75" customHeight="1" x14ac:dyDescent="0.25">
      <c r="A109" s="28" t="s">
        <v>9</v>
      </c>
      <c r="B109" s="28" t="s">
        <v>10</v>
      </c>
      <c r="C109" s="28" t="s">
        <v>68</v>
      </c>
      <c r="D109" s="28" t="s">
        <v>240</v>
      </c>
      <c r="E109" s="28" t="s">
        <v>241</v>
      </c>
      <c r="F109" s="28" t="s">
        <v>242</v>
      </c>
      <c r="G109" s="28" t="s">
        <v>243</v>
      </c>
      <c r="H109" s="29">
        <v>5215</v>
      </c>
      <c r="I109" s="30"/>
      <c r="J109" s="20"/>
      <c r="K109" s="21"/>
      <c r="L109" s="22"/>
      <c r="M109" s="22"/>
      <c r="N109" s="22"/>
      <c r="O109" s="22"/>
    </row>
    <row r="110" spans="1:15" ht="12.75" customHeight="1" x14ac:dyDescent="0.25">
      <c r="A110" s="34" t="s">
        <v>9</v>
      </c>
      <c r="B110" s="34" t="s">
        <v>10</v>
      </c>
      <c r="C110" s="34" t="s">
        <v>68</v>
      </c>
      <c r="D110" s="34" t="s">
        <v>240</v>
      </c>
      <c r="E110" s="36" t="s">
        <v>11</v>
      </c>
      <c r="F110" s="37"/>
      <c r="G110" s="37"/>
      <c r="H110" s="31">
        <v>5215</v>
      </c>
      <c r="I110" s="32">
        <v>1</v>
      </c>
    </row>
    <row r="111" spans="1:15" s="23" customFormat="1" ht="12.75" customHeight="1" x14ac:dyDescent="0.25">
      <c r="A111" s="28" t="s">
        <v>9</v>
      </c>
      <c r="B111" s="28" t="s">
        <v>10</v>
      </c>
      <c r="C111" s="28" t="s">
        <v>68</v>
      </c>
      <c r="D111" s="28" t="s">
        <v>244</v>
      </c>
      <c r="E111" s="28" t="s">
        <v>245</v>
      </c>
      <c r="F111" s="28" t="s">
        <v>246</v>
      </c>
      <c r="G111" s="28" t="s">
        <v>247</v>
      </c>
      <c r="H111" s="29">
        <v>16195</v>
      </c>
      <c r="I111" s="30"/>
      <c r="J111" s="20"/>
      <c r="K111" s="21"/>
      <c r="L111" s="22"/>
      <c r="M111" s="22"/>
      <c r="N111" s="22"/>
      <c r="O111" s="22"/>
    </row>
    <row r="112" spans="1:15" ht="12.75" customHeight="1" x14ac:dyDescent="0.25">
      <c r="A112" s="28" t="s">
        <v>9</v>
      </c>
      <c r="B112" s="28" t="s">
        <v>10</v>
      </c>
      <c r="C112" s="28" t="s">
        <v>68</v>
      </c>
      <c r="D112" s="28" t="s">
        <v>244</v>
      </c>
      <c r="E112" s="28" t="s">
        <v>245</v>
      </c>
      <c r="F112" s="28" t="s">
        <v>248</v>
      </c>
      <c r="G112" s="28" t="s">
        <v>249</v>
      </c>
      <c r="H112" s="29">
        <v>12570</v>
      </c>
      <c r="I112" s="30"/>
    </row>
    <row r="113" spans="1:15" s="23" customFormat="1" ht="12.75" customHeight="1" x14ac:dyDescent="0.25">
      <c r="A113" s="28" t="s">
        <v>9</v>
      </c>
      <c r="B113" s="28" t="s">
        <v>10</v>
      </c>
      <c r="C113" s="28" t="s">
        <v>68</v>
      </c>
      <c r="D113" s="28" t="s">
        <v>244</v>
      </c>
      <c r="E113" s="28" t="s">
        <v>245</v>
      </c>
      <c r="F113" s="28" t="s">
        <v>250</v>
      </c>
      <c r="G113" s="28" t="s">
        <v>251</v>
      </c>
      <c r="H113" s="29">
        <v>19530</v>
      </c>
      <c r="I113" s="30"/>
      <c r="J113" s="20"/>
      <c r="K113" s="21"/>
      <c r="L113" s="22"/>
      <c r="M113" s="22"/>
      <c r="N113" s="22"/>
      <c r="O113" s="22"/>
    </row>
    <row r="114" spans="1:15" s="23" customFormat="1" ht="12.75" customHeight="1" x14ac:dyDescent="0.25">
      <c r="A114" s="34" t="s">
        <v>9</v>
      </c>
      <c r="B114" s="34" t="s">
        <v>10</v>
      </c>
      <c r="C114" s="34" t="s">
        <v>68</v>
      </c>
      <c r="D114" s="34" t="s">
        <v>244</v>
      </c>
      <c r="E114" s="36" t="s">
        <v>11</v>
      </c>
      <c r="F114" s="37"/>
      <c r="G114" s="37"/>
      <c r="H114" s="31">
        <f>SUM(H111:H113)</f>
        <v>48295</v>
      </c>
      <c r="I114" s="32">
        <v>3</v>
      </c>
      <c r="J114" s="20"/>
      <c r="K114" s="21"/>
      <c r="L114" s="22"/>
      <c r="M114" s="22"/>
      <c r="N114" s="22"/>
      <c r="O114" s="22"/>
    </row>
    <row r="115" spans="1:15" s="23" customFormat="1" ht="12.75" customHeight="1" x14ac:dyDescent="0.25">
      <c r="A115" s="28" t="s">
        <v>9</v>
      </c>
      <c r="B115" s="28" t="s">
        <v>10</v>
      </c>
      <c r="C115" s="28" t="s">
        <v>68</v>
      </c>
      <c r="D115" s="28" t="s">
        <v>252</v>
      </c>
      <c r="E115" s="28" t="s">
        <v>253</v>
      </c>
      <c r="F115" s="28" t="s">
        <v>254</v>
      </c>
      <c r="G115" s="28" t="s">
        <v>255</v>
      </c>
      <c r="H115" s="29">
        <v>13740</v>
      </c>
      <c r="I115" s="30"/>
      <c r="J115" s="20"/>
      <c r="K115" s="21"/>
      <c r="L115" s="22"/>
      <c r="M115" s="22"/>
      <c r="N115" s="22"/>
      <c r="O115" s="22"/>
    </row>
    <row r="116" spans="1:15" s="18" customFormat="1" ht="12.75" customHeight="1" x14ac:dyDescent="0.25">
      <c r="A116" s="28" t="s">
        <v>9</v>
      </c>
      <c r="B116" s="28" t="s">
        <v>10</v>
      </c>
      <c r="C116" s="28" t="s">
        <v>68</v>
      </c>
      <c r="D116" s="28" t="s">
        <v>252</v>
      </c>
      <c r="E116" s="28" t="s">
        <v>253</v>
      </c>
      <c r="F116" s="28" t="s">
        <v>256</v>
      </c>
      <c r="G116" s="28" t="s">
        <v>257</v>
      </c>
      <c r="H116" s="29">
        <v>18450</v>
      </c>
      <c r="I116" s="30"/>
      <c r="J116" s="15"/>
      <c r="K116" s="16"/>
      <c r="L116" s="17"/>
      <c r="M116" s="17"/>
      <c r="N116" s="17"/>
      <c r="O116" s="17"/>
    </row>
    <row r="117" spans="1:15" s="18" customFormat="1" ht="12.75" customHeight="1" x14ac:dyDescent="0.25">
      <c r="A117" s="28" t="s">
        <v>9</v>
      </c>
      <c r="B117" s="28" t="s">
        <v>10</v>
      </c>
      <c r="C117" s="28" t="s">
        <v>68</v>
      </c>
      <c r="D117" s="28" t="s">
        <v>252</v>
      </c>
      <c r="E117" s="28" t="s">
        <v>253</v>
      </c>
      <c r="F117" s="28" t="s">
        <v>258</v>
      </c>
      <c r="G117" s="28" t="s">
        <v>259</v>
      </c>
      <c r="H117" s="29">
        <v>16400</v>
      </c>
      <c r="I117" s="30"/>
      <c r="J117" s="15"/>
      <c r="K117" s="16"/>
      <c r="L117" s="17"/>
      <c r="M117" s="17"/>
      <c r="N117" s="17"/>
      <c r="O117" s="17"/>
    </row>
    <row r="118" spans="1:15" s="18" customFormat="1" ht="12.75" customHeight="1" x14ac:dyDescent="0.25">
      <c r="A118" s="34" t="s">
        <v>9</v>
      </c>
      <c r="B118" s="34" t="s">
        <v>10</v>
      </c>
      <c r="C118" s="34" t="s">
        <v>68</v>
      </c>
      <c r="D118" s="34" t="s">
        <v>252</v>
      </c>
      <c r="E118" s="36" t="s">
        <v>11</v>
      </c>
      <c r="F118" s="37"/>
      <c r="G118" s="37"/>
      <c r="H118" s="31">
        <f>SUM(H115:H117)</f>
        <v>48590</v>
      </c>
      <c r="I118" s="32">
        <v>3</v>
      </c>
      <c r="J118" s="15"/>
      <c r="K118" s="16"/>
      <c r="L118" s="17"/>
      <c r="M118" s="17"/>
      <c r="N118" s="17"/>
      <c r="O118" s="17"/>
    </row>
    <row r="119" spans="1:15" s="18" customFormat="1" ht="12.75" customHeight="1" x14ac:dyDescent="0.25">
      <c r="A119" s="28" t="s">
        <v>9</v>
      </c>
      <c r="B119" s="28" t="s">
        <v>10</v>
      </c>
      <c r="C119" s="28" t="s">
        <v>149</v>
      </c>
      <c r="D119" s="28" t="s">
        <v>260</v>
      </c>
      <c r="E119" s="28" t="s">
        <v>261</v>
      </c>
      <c r="F119" s="28" t="s">
        <v>262</v>
      </c>
      <c r="G119" s="28" t="s">
        <v>263</v>
      </c>
      <c r="H119" s="29">
        <v>518</v>
      </c>
      <c r="I119" s="30"/>
      <c r="J119" s="15"/>
      <c r="K119" s="16"/>
      <c r="L119" s="17"/>
      <c r="M119" s="17"/>
      <c r="N119" s="17"/>
      <c r="O119" s="17"/>
    </row>
    <row r="120" spans="1:15" s="18" customFormat="1" ht="12.75" customHeight="1" x14ac:dyDescent="0.25">
      <c r="A120" s="34" t="s">
        <v>9</v>
      </c>
      <c r="B120" s="34" t="s">
        <v>10</v>
      </c>
      <c r="C120" s="34" t="s">
        <v>149</v>
      </c>
      <c r="D120" s="34" t="s">
        <v>260</v>
      </c>
      <c r="E120" s="36" t="s">
        <v>11</v>
      </c>
      <c r="F120" s="37"/>
      <c r="G120" s="37"/>
      <c r="H120" s="31">
        <v>518</v>
      </c>
      <c r="I120" s="32">
        <v>1</v>
      </c>
      <c r="J120" s="15"/>
      <c r="K120" s="16"/>
      <c r="L120" s="17"/>
      <c r="M120" s="17"/>
      <c r="N120" s="17"/>
      <c r="O120" s="17"/>
    </row>
    <row r="121" spans="1:15" s="18" customFormat="1" ht="12.75" customHeight="1" x14ac:dyDescent="0.25">
      <c r="A121" s="28" t="s">
        <v>9</v>
      </c>
      <c r="B121" s="28" t="s">
        <v>10</v>
      </c>
      <c r="C121" s="28" t="s">
        <v>71</v>
      </c>
      <c r="D121" s="28" t="s">
        <v>264</v>
      </c>
      <c r="E121" s="28" t="s">
        <v>265</v>
      </c>
      <c r="F121" s="28" t="s">
        <v>266</v>
      </c>
      <c r="G121" s="28" t="s">
        <v>267</v>
      </c>
      <c r="H121" s="29">
        <v>10220</v>
      </c>
      <c r="I121" s="30"/>
      <c r="J121" s="15"/>
      <c r="K121" s="16"/>
      <c r="L121" s="17"/>
      <c r="M121" s="17"/>
      <c r="N121" s="17"/>
      <c r="O121" s="17"/>
    </row>
    <row r="122" spans="1:15" s="18" customFormat="1" ht="12.75" customHeight="1" x14ac:dyDescent="0.25">
      <c r="A122" s="34" t="s">
        <v>9</v>
      </c>
      <c r="B122" s="34" t="s">
        <v>10</v>
      </c>
      <c r="C122" s="34" t="s">
        <v>71</v>
      </c>
      <c r="D122" s="34" t="s">
        <v>264</v>
      </c>
      <c r="E122" s="36" t="s">
        <v>11</v>
      </c>
      <c r="F122" s="37"/>
      <c r="G122" s="37"/>
      <c r="H122" s="31">
        <v>10220</v>
      </c>
      <c r="I122" s="32">
        <v>1</v>
      </c>
      <c r="J122" s="15"/>
      <c r="K122" s="16"/>
      <c r="L122" s="17"/>
      <c r="M122" s="17"/>
      <c r="N122" s="17"/>
      <c r="O122" s="17"/>
    </row>
    <row r="123" spans="1:15" s="18" customFormat="1" ht="12.75" customHeight="1" x14ac:dyDescent="0.25">
      <c r="A123" s="28" t="s">
        <v>9</v>
      </c>
      <c r="B123" s="28" t="s">
        <v>10</v>
      </c>
      <c r="C123" s="28" t="s">
        <v>71</v>
      </c>
      <c r="D123" s="28" t="s">
        <v>268</v>
      </c>
      <c r="E123" s="28" t="s">
        <v>269</v>
      </c>
      <c r="F123" s="28" t="s">
        <v>270</v>
      </c>
      <c r="G123" s="28" t="s">
        <v>271</v>
      </c>
      <c r="H123" s="29">
        <v>305</v>
      </c>
      <c r="I123" s="30"/>
      <c r="J123" s="15"/>
      <c r="K123" s="16"/>
      <c r="L123" s="17"/>
      <c r="M123" s="17"/>
      <c r="N123" s="17"/>
      <c r="O123" s="17"/>
    </row>
    <row r="124" spans="1:15" s="18" customFormat="1" ht="12.75" customHeight="1" x14ac:dyDescent="0.25">
      <c r="A124" s="28" t="s">
        <v>9</v>
      </c>
      <c r="B124" s="28" t="s">
        <v>10</v>
      </c>
      <c r="C124" s="28" t="s">
        <v>74</v>
      </c>
      <c r="D124" s="28" t="s">
        <v>268</v>
      </c>
      <c r="E124" s="28" t="s">
        <v>269</v>
      </c>
      <c r="F124" s="28" t="s">
        <v>272</v>
      </c>
      <c r="G124" s="28" t="s">
        <v>273</v>
      </c>
      <c r="H124" s="29">
        <v>6405</v>
      </c>
      <c r="I124" s="30"/>
      <c r="J124" s="15"/>
      <c r="K124" s="16"/>
      <c r="L124" s="17"/>
      <c r="M124" s="17"/>
      <c r="N124" s="17"/>
      <c r="O124" s="17"/>
    </row>
    <row r="125" spans="1:15" s="18" customFormat="1" ht="12.75" customHeight="1" x14ac:dyDescent="0.25">
      <c r="A125" s="28" t="s">
        <v>9</v>
      </c>
      <c r="B125" s="28" t="s">
        <v>10</v>
      </c>
      <c r="C125" s="28" t="s">
        <v>74</v>
      </c>
      <c r="D125" s="28" t="s">
        <v>268</v>
      </c>
      <c r="E125" s="28" t="s">
        <v>269</v>
      </c>
      <c r="F125" s="28" t="s">
        <v>274</v>
      </c>
      <c r="G125" s="28" t="s">
        <v>275</v>
      </c>
      <c r="H125" s="29">
        <v>6147</v>
      </c>
      <c r="I125" s="30"/>
      <c r="J125" s="15"/>
      <c r="K125" s="16"/>
      <c r="L125" s="17"/>
      <c r="M125" s="17"/>
      <c r="N125" s="17"/>
      <c r="O125" s="17"/>
    </row>
    <row r="126" spans="1:15" s="18" customFormat="1" ht="12.75" customHeight="1" x14ac:dyDescent="0.25">
      <c r="A126" s="34" t="s">
        <v>9</v>
      </c>
      <c r="B126" s="34" t="s">
        <v>10</v>
      </c>
      <c r="C126" s="34" t="s">
        <v>71</v>
      </c>
      <c r="D126" s="34" t="s">
        <v>268</v>
      </c>
      <c r="E126" s="36" t="s">
        <v>11</v>
      </c>
      <c r="F126" s="37"/>
      <c r="G126" s="37"/>
      <c r="H126" s="31">
        <f>SUM(H123:H125)</f>
        <v>12857</v>
      </c>
      <c r="I126" s="32">
        <v>3</v>
      </c>
      <c r="J126" s="15"/>
      <c r="K126" s="16"/>
      <c r="L126" s="17"/>
      <c r="M126" s="17"/>
      <c r="N126" s="17"/>
      <c r="O126" s="17"/>
    </row>
    <row r="127" spans="1:15" s="18" customFormat="1" ht="12.75" customHeight="1" x14ac:dyDescent="0.25">
      <c r="A127" s="28" t="s">
        <v>9</v>
      </c>
      <c r="B127" s="28" t="s">
        <v>10</v>
      </c>
      <c r="C127" s="28" t="s">
        <v>71</v>
      </c>
      <c r="D127" s="28" t="s">
        <v>276</v>
      </c>
      <c r="E127" s="28" t="s">
        <v>277</v>
      </c>
      <c r="F127" s="28" t="s">
        <v>278</v>
      </c>
      <c r="G127" s="28" t="s">
        <v>279</v>
      </c>
      <c r="H127" s="29">
        <v>462</v>
      </c>
      <c r="I127" s="30"/>
      <c r="J127" s="15"/>
      <c r="K127" s="16"/>
      <c r="L127" s="17"/>
      <c r="M127" s="17"/>
      <c r="N127" s="17"/>
      <c r="O127" s="17"/>
    </row>
    <row r="128" spans="1:15" s="18" customFormat="1" ht="12.75" customHeight="1" x14ac:dyDescent="0.25">
      <c r="A128" s="34" t="s">
        <v>9</v>
      </c>
      <c r="B128" s="34" t="s">
        <v>10</v>
      </c>
      <c r="C128" s="34" t="s">
        <v>71</v>
      </c>
      <c r="D128" s="34" t="s">
        <v>276</v>
      </c>
      <c r="E128" s="36" t="s">
        <v>11</v>
      </c>
      <c r="F128" s="37"/>
      <c r="G128" s="37"/>
      <c r="H128" s="31">
        <v>462</v>
      </c>
      <c r="I128" s="32">
        <v>1</v>
      </c>
      <c r="J128" s="15"/>
      <c r="K128" s="16"/>
      <c r="L128" s="17"/>
      <c r="M128" s="17"/>
      <c r="N128" s="17"/>
      <c r="O128" s="17"/>
    </row>
    <row r="129" spans="1:15" s="18" customFormat="1" ht="12.75" customHeight="1" x14ac:dyDescent="0.25">
      <c r="A129" s="28" t="s">
        <v>9</v>
      </c>
      <c r="B129" s="28" t="s">
        <v>10</v>
      </c>
      <c r="C129" s="28" t="s">
        <v>71</v>
      </c>
      <c r="D129" s="28" t="s">
        <v>280</v>
      </c>
      <c r="E129" s="28" t="s">
        <v>281</v>
      </c>
      <c r="F129" s="28" t="s">
        <v>282</v>
      </c>
      <c r="G129" s="28" t="s">
        <v>283</v>
      </c>
      <c r="H129" s="29">
        <v>10687.5</v>
      </c>
      <c r="I129" s="30"/>
      <c r="J129" s="15"/>
      <c r="K129" s="16"/>
      <c r="L129" s="17"/>
      <c r="M129" s="17"/>
      <c r="N129" s="17"/>
      <c r="O129" s="17"/>
    </row>
    <row r="130" spans="1:15" s="18" customFormat="1" ht="12.75" customHeight="1" x14ac:dyDescent="0.25">
      <c r="A130" s="34" t="s">
        <v>9</v>
      </c>
      <c r="B130" s="34" t="s">
        <v>10</v>
      </c>
      <c r="C130" s="34" t="s">
        <v>71</v>
      </c>
      <c r="D130" s="34" t="s">
        <v>280</v>
      </c>
      <c r="E130" s="36" t="s">
        <v>11</v>
      </c>
      <c r="F130" s="37"/>
      <c r="G130" s="37"/>
      <c r="H130" s="31">
        <v>10687.5</v>
      </c>
      <c r="I130" s="32">
        <v>1</v>
      </c>
      <c r="J130" s="15"/>
      <c r="K130" s="16"/>
      <c r="L130" s="17"/>
      <c r="M130" s="17"/>
      <c r="N130" s="17"/>
      <c r="O130" s="17"/>
    </row>
    <row r="131" spans="1:15" s="18" customFormat="1" ht="12.75" customHeight="1" x14ac:dyDescent="0.25">
      <c r="A131" s="28" t="s">
        <v>9</v>
      </c>
      <c r="B131" s="28" t="s">
        <v>10</v>
      </c>
      <c r="C131" s="28" t="s">
        <v>284</v>
      </c>
      <c r="D131" s="28" t="s">
        <v>285</v>
      </c>
      <c r="E131" s="28" t="s">
        <v>286</v>
      </c>
      <c r="F131" s="28" t="s">
        <v>287</v>
      </c>
      <c r="G131" s="28" t="s">
        <v>288</v>
      </c>
      <c r="H131" s="29">
        <v>205.6</v>
      </c>
      <c r="I131" s="30"/>
      <c r="J131" s="15"/>
      <c r="K131" s="16"/>
      <c r="L131" s="17"/>
      <c r="M131" s="17"/>
      <c r="N131" s="17"/>
      <c r="O131" s="17"/>
    </row>
    <row r="132" spans="1:15" s="18" customFormat="1" ht="12.75" customHeight="1" x14ac:dyDescent="0.25">
      <c r="A132" s="34" t="s">
        <v>9</v>
      </c>
      <c r="B132" s="34" t="s">
        <v>10</v>
      </c>
      <c r="C132" s="34" t="s">
        <v>284</v>
      </c>
      <c r="D132" s="34" t="s">
        <v>285</v>
      </c>
      <c r="E132" s="36" t="s">
        <v>11</v>
      </c>
      <c r="F132" s="37"/>
      <c r="G132" s="37"/>
      <c r="H132" s="31">
        <v>205.6</v>
      </c>
      <c r="I132" s="32">
        <v>1</v>
      </c>
      <c r="J132" s="15"/>
      <c r="K132" s="16"/>
      <c r="L132" s="17"/>
      <c r="M132" s="17"/>
      <c r="N132" s="17"/>
      <c r="O132" s="17"/>
    </row>
    <row r="133" spans="1:15" s="18" customFormat="1" ht="12.75" customHeight="1" x14ac:dyDescent="0.25">
      <c r="A133" s="28" t="s">
        <v>9</v>
      </c>
      <c r="B133" s="28" t="s">
        <v>10</v>
      </c>
      <c r="C133" s="28" t="s">
        <v>284</v>
      </c>
      <c r="D133" s="28" t="s">
        <v>30</v>
      </c>
      <c r="E133" s="28" t="s">
        <v>31</v>
      </c>
      <c r="F133" s="28" t="s">
        <v>289</v>
      </c>
      <c r="G133" s="28" t="s">
        <v>290</v>
      </c>
      <c r="H133" s="29">
        <v>50</v>
      </c>
      <c r="I133" s="30"/>
      <c r="J133" s="15"/>
      <c r="K133" s="16"/>
      <c r="L133" s="17"/>
      <c r="M133" s="17"/>
      <c r="N133" s="17"/>
      <c r="O133" s="17"/>
    </row>
    <row r="134" spans="1:15" s="18" customFormat="1" ht="12.75" customHeight="1" x14ac:dyDescent="0.25">
      <c r="A134" s="28" t="s">
        <v>9</v>
      </c>
      <c r="B134" s="28" t="s">
        <v>10</v>
      </c>
      <c r="C134" s="28" t="s">
        <v>284</v>
      </c>
      <c r="D134" s="28" t="s">
        <v>30</v>
      </c>
      <c r="E134" s="28" t="s">
        <v>31</v>
      </c>
      <c r="F134" s="28" t="s">
        <v>291</v>
      </c>
      <c r="G134" s="28" t="s">
        <v>292</v>
      </c>
      <c r="H134" s="29">
        <v>50</v>
      </c>
      <c r="I134" s="30"/>
      <c r="J134" s="15"/>
      <c r="K134" s="16"/>
      <c r="L134" s="17"/>
      <c r="M134" s="17"/>
      <c r="N134" s="17"/>
      <c r="O134" s="17"/>
    </row>
    <row r="135" spans="1:15" s="18" customFormat="1" ht="12.75" customHeight="1" x14ac:dyDescent="0.25">
      <c r="A135" s="34" t="s">
        <v>9</v>
      </c>
      <c r="B135" s="34" t="s">
        <v>10</v>
      </c>
      <c r="C135" s="34" t="s">
        <v>284</v>
      </c>
      <c r="D135" s="34" t="s">
        <v>30</v>
      </c>
      <c r="E135" s="36" t="s">
        <v>11</v>
      </c>
      <c r="F135" s="37"/>
      <c r="G135" s="37"/>
      <c r="H135" s="31">
        <v>100</v>
      </c>
      <c r="I135" s="32">
        <v>2</v>
      </c>
      <c r="J135" s="15"/>
      <c r="K135" s="16"/>
      <c r="L135" s="17"/>
      <c r="M135" s="17"/>
      <c r="N135" s="17"/>
      <c r="O135" s="17"/>
    </row>
    <row r="136" spans="1:15" s="18" customFormat="1" ht="12.75" customHeight="1" x14ac:dyDescent="0.25">
      <c r="A136" s="28" t="s">
        <v>9</v>
      </c>
      <c r="B136" s="28" t="s">
        <v>10</v>
      </c>
      <c r="C136" s="28" t="s">
        <v>206</v>
      </c>
      <c r="D136" s="28" t="s">
        <v>293</v>
      </c>
      <c r="E136" s="28" t="s">
        <v>294</v>
      </c>
      <c r="F136" s="28" t="s">
        <v>295</v>
      </c>
      <c r="G136" s="28" t="s">
        <v>296</v>
      </c>
      <c r="H136" s="29">
        <v>10212.5</v>
      </c>
      <c r="I136" s="30"/>
      <c r="J136" s="15"/>
      <c r="K136" s="16"/>
      <c r="L136" s="17"/>
      <c r="M136" s="17"/>
      <c r="N136" s="17"/>
      <c r="O136" s="17"/>
    </row>
    <row r="137" spans="1:15" s="2" customFormat="1" ht="12.75" customHeight="1" x14ac:dyDescent="0.25">
      <c r="A137" s="34" t="s">
        <v>9</v>
      </c>
      <c r="B137" s="34" t="s">
        <v>10</v>
      </c>
      <c r="C137" s="34" t="s">
        <v>206</v>
      </c>
      <c r="D137" s="34" t="s">
        <v>293</v>
      </c>
      <c r="E137" s="36" t="s">
        <v>11</v>
      </c>
      <c r="F137" s="37"/>
      <c r="G137" s="37"/>
      <c r="H137" s="31">
        <v>10212.5</v>
      </c>
      <c r="I137" s="32">
        <v>1</v>
      </c>
      <c r="J137" s="4"/>
      <c r="K137" s="5"/>
      <c r="L137" s="6"/>
      <c r="M137" s="6"/>
      <c r="N137" s="6"/>
      <c r="O137" s="6"/>
    </row>
    <row r="138" spans="1:15" s="2" customFormat="1" ht="12.75" customHeight="1" x14ac:dyDescent="0.25">
      <c r="A138" s="28" t="s">
        <v>9</v>
      </c>
      <c r="B138" s="28" t="s">
        <v>10</v>
      </c>
      <c r="C138" s="28" t="s">
        <v>206</v>
      </c>
      <c r="D138" s="28" t="s">
        <v>297</v>
      </c>
      <c r="E138" s="28" t="s">
        <v>298</v>
      </c>
      <c r="F138" s="28" t="s">
        <v>299</v>
      </c>
      <c r="G138" s="28" t="s">
        <v>300</v>
      </c>
      <c r="H138" s="29">
        <v>20400</v>
      </c>
      <c r="I138" s="30"/>
      <c r="J138" s="4"/>
      <c r="K138" s="5"/>
      <c r="L138" s="6"/>
      <c r="M138" s="6"/>
      <c r="N138" s="6"/>
      <c r="O138" s="6"/>
    </row>
    <row r="139" spans="1:15" s="2" customFormat="1" ht="12.75" customHeight="1" x14ac:dyDescent="0.25">
      <c r="A139" s="34" t="s">
        <v>9</v>
      </c>
      <c r="B139" s="34" t="s">
        <v>10</v>
      </c>
      <c r="C139" s="34" t="s">
        <v>206</v>
      </c>
      <c r="D139" s="34" t="s">
        <v>297</v>
      </c>
      <c r="E139" s="36" t="s">
        <v>11</v>
      </c>
      <c r="F139" s="37"/>
      <c r="G139" s="37"/>
      <c r="H139" s="31">
        <v>20400</v>
      </c>
      <c r="I139" s="32">
        <v>1</v>
      </c>
      <c r="J139" s="4"/>
      <c r="K139" s="5"/>
      <c r="L139" s="6"/>
      <c r="M139" s="6"/>
      <c r="N139" s="6"/>
      <c r="O139" s="6"/>
    </row>
    <row r="140" spans="1:15" s="2" customFormat="1" ht="12.75" customHeight="1" x14ac:dyDescent="0.25">
      <c r="A140" s="28" t="s">
        <v>9</v>
      </c>
      <c r="B140" s="28" t="s">
        <v>10</v>
      </c>
      <c r="C140" s="28" t="s">
        <v>206</v>
      </c>
      <c r="D140" s="28" t="s">
        <v>42</v>
      </c>
      <c r="E140" s="28" t="s">
        <v>43</v>
      </c>
      <c r="F140" s="28" t="s">
        <v>301</v>
      </c>
      <c r="G140" s="28" t="s">
        <v>220</v>
      </c>
      <c r="H140" s="29">
        <v>140</v>
      </c>
      <c r="I140" s="30"/>
      <c r="J140" s="4"/>
      <c r="K140" s="5"/>
      <c r="L140" s="6"/>
      <c r="M140" s="6"/>
      <c r="N140" s="6"/>
      <c r="O140" s="6"/>
    </row>
    <row r="141" spans="1:15" s="2" customFormat="1" ht="12.75" customHeight="1" x14ac:dyDescent="0.25">
      <c r="A141" s="34" t="s">
        <v>9</v>
      </c>
      <c r="B141" s="34" t="s">
        <v>10</v>
      </c>
      <c r="C141" s="34" t="s">
        <v>206</v>
      </c>
      <c r="D141" s="34" t="s">
        <v>42</v>
      </c>
      <c r="E141" s="36" t="s">
        <v>11</v>
      </c>
      <c r="F141" s="37"/>
      <c r="G141" s="37"/>
      <c r="H141" s="31">
        <v>140</v>
      </c>
      <c r="I141" s="32">
        <v>1</v>
      </c>
      <c r="J141" s="4"/>
      <c r="K141" s="5"/>
      <c r="L141" s="6"/>
      <c r="M141" s="6"/>
      <c r="N141" s="6"/>
      <c r="O141" s="6"/>
    </row>
    <row r="142" spans="1:15" s="2" customFormat="1" ht="12.75" customHeight="1" x14ac:dyDescent="0.25">
      <c r="A142" s="28" t="s">
        <v>9</v>
      </c>
      <c r="B142" s="28" t="s">
        <v>10</v>
      </c>
      <c r="C142" s="28" t="s">
        <v>206</v>
      </c>
      <c r="D142" s="28" t="s">
        <v>36</v>
      </c>
      <c r="E142" s="28" t="s">
        <v>37</v>
      </c>
      <c r="F142" s="28" t="s">
        <v>302</v>
      </c>
      <c r="G142" s="28" t="s">
        <v>303</v>
      </c>
      <c r="H142" s="29">
        <v>225</v>
      </c>
      <c r="I142" s="30"/>
      <c r="J142" s="4"/>
      <c r="K142" s="5"/>
      <c r="L142" s="6"/>
      <c r="M142" s="6"/>
      <c r="N142" s="6"/>
      <c r="O142" s="6"/>
    </row>
    <row r="143" spans="1:15" s="2" customFormat="1" ht="12.75" customHeight="1" x14ac:dyDescent="0.25">
      <c r="A143" s="34" t="s">
        <v>9</v>
      </c>
      <c r="B143" s="34" t="s">
        <v>10</v>
      </c>
      <c r="C143" s="34" t="s">
        <v>206</v>
      </c>
      <c r="D143" s="34" t="s">
        <v>36</v>
      </c>
      <c r="E143" s="36" t="s">
        <v>11</v>
      </c>
      <c r="F143" s="37"/>
      <c r="G143" s="37"/>
      <c r="H143" s="31">
        <v>225</v>
      </c>
      <c r="I143" s="32">
        <v>1</v>
      </c>
      <c r="J143" s="4"/>
      <c r="K143" s="5"/>
      <c r="L143" s="6"/>
      <c r="M143" s="6"/>
      <c r="N143" s="6"/>
      <c r="O143" s="6"/>
    </row>
    <row r="144" spans="1:15" s="2" customFormat="1" ht="12.75" customHeight="1" x14ac:dyDescent="0.25">
      <c r="A144" s="28" t="s">
        <v>9</v>
      </c>
      <c r="B144" s="28" t="s">
        <v>10</v>
      </c>
      <c r="C144" s="28" t="s">
        <v>206</v>
      </c>
      <c r="D144" s="28" t="s">
        <v>304</v>
      </c>
      <c r="E144" s="28" t="s">
        <v>305</v>
      </c>
      <c r="F144" s="28" t="s">
        <v>306</v>
      </c>
      <c r="G144" s="28" t="s">
        <v>307</v>
      </c>
      <c r="H144" s="29">
        <v>16075</v>
      </c>
      <c r="I144" s="30"/>
      <c r="J144" s="4"/>
      <c r="K144" s="5"/>
      <c r="L144" s="6"/>
      <c r="M144" s="6"/>
      <c r="N144" s="6"/>
      <c r="O144" s="6"/>
    </row>
    <row r="145" spans="1:15" s="2" customFormat="1" ht="12.75" customHeight="1" x14ac:dyDescent="0.25">
      <c r="A145" s="34" t="s">
        <v>9</v>
      </c>
      <c r="B145" s="34" t="s">
        <v>10</v>
      </c>
      <c r="C145" s="34" t="s">
        <v>206</v>
      </c>
      <c r="D145" s="34" t="s">
        <v>304</v>
      </c>
      <c r="E145" s="36" t="s">
        <v>11</v>
      </c>
      <c r="F145" s="37"/>
      <c r="G145" s="37"/>
      <c r="H145" s="31">
        <v>16075</v>
      </c>
      <c r="I145" s="32">
        <v>1</v>
      </c>
      <c r="J145" s="4"/>
      <c r="K145" s="5"/>
      <c r="L145" s="6"/>
      <c r="M145" s="6"/>
      <c r="N145" s="6"/>
      <c r="O145" s="6"/>
    </row>
    <row r="146" spans="1:15" s="2" customFormat="1" ht="12.75" customHeight="1" x14ac:dyDescent="0.25">
      <c r="A146" s="28" t="s">
        <v>9</v>
      </c>
      <c r="B146" s="28" t="s">
        <v>10</v>
      </c>
      <c r="C146" s="28" t="s">
        <v>206</v>
      </c>
      <c r="D146" s="28" t="s">
        <v>244</v>
      </c>
      <c r="E146" s="28" t="s">
        <v>245</v>
      </c>
      <c r="F146" s="28" t="s">
        <v>308</v>
      </c>
      <c r="G146" s="28" t="s">
        <v>309</v>
      </c>
      <c r="H146" s="29">
        <v>5840</v>
      </c>
      <c r="I146" s="30"/>
      <c r="J146" s="4"/>
      <c r="K146" s="5"/>
      <c r="L146" s="6"/>
      <c r="M146" s="6"/>
      <c r="N146" s="6"/>
      <c r="O146" s="6"/>
    </row>
    <row r="147" spans="1:15" s="2" customFormat="1" ht="12.75" customHeight="1" x14ac:dyDescent="0.25">
      <c r="A147" s="34" t="s">
        <v>9</v>
      </c>
      <c r="B147" s="34" t="s">
        <v>10</v>
      </c>
      <c r="C147" s="34" t="s">
        <v>206</v>
      </c>
      <c r="D147" s="34" t="s">
        <v>244</v>
      </c>
      <c r="E147" s="36" t="s">
        <v>11</v>
      </c>
      <c r="F147" s="37"/>
      <c r="G147" s="37"/>
      <c r="H147" s="31">
        <v>5840</v>
      </c>
      <c r="I147" s="32">
        <v>1</v>
      </c>
      <c r="J147" s="4"/>
      <c r="K147" s="5"/>
      <c r="L147" s="6"/>
      <c r="M147" s="6"/>
      <c r="N147" s="6"/>
      <c r="O147" s="6"/>
    </row>
    <row r="148" spans="1:15" s="2" customFormat="1" ht="12.75" customHeight="1" x14ac:dyDescent="0.25">
      <c r="A148" s="28" t="s">
        <v>9</v>
      </c>
      <c r="B148" s="28" t="s">
        <v>10</v>
      </c>
      <c r="C148" s="28" t="s">
        <v>206</v>
      </c>
      <c r="D148" s="28" t="s">
        <v>310</v>
      </c>
      <c r="E148" s="28" t="s">
        <v>311</v>
      </c>
      <c r="F148" s="28" t="s">
        <v>312</v>
      </c>
      <c r="G148" s="28" t="s">
        <v>313</v>
      </c>
      <c r="H148" s="29">
        <v>2390</v>
      </c>
      <c r="I148" s="30"/>
      <c r="J148" s="4"/>
      <c r="K148" s="5"/>
      <c r="L148" s="6"/>
      <c r="M148" s="6"/>
      <c r="N148" s="6"/>
      <c r="O148" s="6"/>
    </row>
    <row r="149" spans="1:15" s="2" customFormat="1" ht="12.75" customHeight="1" x14ac:dyDescent="0.25">
      <c r="A149" s="34" t="s">
        <v>9</v>
      </c>
      <c r="B149" s="34" t="s">
        <v>10</v>
      </c>
      <c r="C149" s="34" t="s">
        <v>206</v>
      </c>
      <c r="D149" s="34" t="s">
        <v>310</v>
      </c>
      <c r="E149" s="36" t="s">
        <v>11</v>
      </c>
      <c r="F149" s="37"/>
      <c r="G149" s="37"/>
      <c r="H149" s="31">
        <v>2390</v>
      </c>
      <c r="I149" s="32">
        <v>1</v>
      </c>
      <c r="J149" s="4"/>
      <c r="K149" s="5"/>
      <c r="L149" s="6"/>
      <c r="M149" s="6"/>
      <c r="N149" s="6"/>
      <c r="O149" s="6"/>
    </row>
    <row r="150" spans="1:15" s="2" customFormat="1" ht="12.75" customHeight="1" x14ac:dyDescent="0.25">
      <c r="A150" s="28" t="s">
        <v>9</v>
      </c>
      <c r="B150" s="28" t="s">
        <v>10</v>
      </c>
      <c r="C150" s="28" t="s">
        <v>206</v>
      </c>
      <c r="D150" s="28" t="s">
        <v>314</v>
      </c>
      <c r="E150" s="28" t="s">
        <v>315</v>
      </c>
      <c r="F150" s="28" t="s">
        <v>316</v>
      </c>
      <c r="G150" s="28" t="s">
        <v>317</v>
      </c>
      <c r="H150" s="29">
        <v>21000</v>
      </c>
      <c r="I150" s="30"/>
      <c r="J150" s="4"/>
      <c r="K150" s="5"/>
      <c r="L150" s="6"/>
      <c r="M150" s="6"/>
      <c r="N150" s="6"/>
      <c r="O150" s="6"/>
    </row>
    <row r="151" spans="1:15" s="2" customFormat="1" ht="12.75" customHeight="1" x14ac:dyDescent="0.25">
      <c r="A151" s="28" t="s">
        <v>9</v>
      </c>
      <c r="B151" s="28" t="s">
        <v>10</v>
      </c>
      <c r="C151" s="28" t="s">
        <v>318</v>
      </c>
      <c r="D151" s="28" t="s">
        <v>314</v>
      </c>
      <c r="E151" s="28" t="s">
        <v>315</v>
      </c>
      <c r="F151" s="28" t="s">
        <v>319</v>
      </c>
      <c r="G151" s="28" t="s">
        <v>320</v>
      </c>
      <c r="H151" s="29">
        <v>6580.5</v>
      </c>
      <c r="I151" s="30"/>
      <c r="J151" s="4"/>
      <c r="K151" s="5"/>
      <c r="L151" s="6"/>
      <c r="M151" s="6"/>
      <c r="N151" s="6"/>
      <c r="O151" s="6"/>
    </row>
    <row r="152" spans="1:15" s="2" customFormat="1" ht="12.75" customHeight="1" x14ac:dyDescent="0.25">
      <c r="A152" s="34" t="s">
        <v>9</v>
      </c>
      <c r="B152" s="34" t="s">
        <v>10</v>
      </c>
      <c r="C152" s="34" t="s">
        <v>206</v>
      </c>
      <c r="D152" s="34" t="s">
        <v>314</v>
      </c>
      <c r="E152" s="36" t="s">
        <v>11</v>
      </c>
      <c r="F152" s="37"/>
      <c r="G152" s="37"/>
      <c r="H152" s="31">
        <f>+H151+H150</f>
        <v>27580.5</v>
      </c>
      <c r="I152" s="32">
        <v>2</v>
      </c>
      <c r="J152" s="4"/>
      <c r="K152" s="5"/>
      <c r="L152" s="6"/>
      <c r="M152" s="6"/>
      <c r="N152" s="6"/>
      <c r="O152" s="6"/>
    </row>
    <row r="153" spans="1:15" s="2" customFormat="1" ht="12.75" customHeight="1" x14ac:dyDescent="0.25">
      <c r="A153" s="28" t="s">
        <v>9</v>
      </c>
      <c r="B153" s="28" t="s">
        <v>10</v>
      </c>
      <c r="C153" s="28" t="s">
        <v>111</v>
      </c>
      <c r="D153" s="28" t="s">
        <v>55</v>
      </c>
      <c r="E153" s="28" t="s">
        <v>56</v>
      </c>
      <c r="F153" s="28" t="s">
        <v>321</v>
      </c>
      <c r="G153" s="28" t="s">
        <v>322</v>
      </c>
      <c r="H153" s="29">
        <v>490</v>
      </c>
      <c r="I153" s="30"/>
      <c r="J153" s="4"/>
      <c r="K153" s="5"/>
      <c r="L153" s="6"/>
      <c r="M153" s="6"/>
      <c r="N153" s="6"/>
      <c r="O153" s="6"/>
    </row>
    <row r="154" spans="1:15" s="2" customFormat="1" ht="12.75" customHeight="1" x14ac:dyDescent="0.25">
      <c r="A154" s="28" t="s">
        <v>9</v>
      </c>
      <c r="B154" s="28" t="s">
        <v>10</v>
      </c>
      <c r="C154" s="28" t="s">
        <v>111</v>
      </c>
      <c r="D154" s="28" t="s">
        <v>55</v>
      </c>
      <c r="E154" s="28" t="s">
        <v>56</v>
      </c>
      <c r="F154" s="28" t="s">
        <v>323</v>
      </c>
      <c r="G154" s="28" t="s">
        <v>193</v>
      </c>
      <c r="H154" s="29">
        <v>484</v>
      </c>
      <c r="I154" s="30"/>
      <c r="J154" s="4"/>
      <c r="K154" s="5"/>
      <c r="L154" s="6"/>
      <c r="M154" s="6"/>
      <c r="N154" s="6"/>
      <c r="O154" s="6"/>
    </row>
    <row r="155" spans="1:15" s="2" customFormat="1" ht="12.75" customHeight="1" x14ac:dyDescent="0.25">
      <c r="A155" s="28" t="s">
        <v>9</v>
      </c>
      <c r="B155" s="28" t="s">
        <v>10</v>
      </c>
      <c r="C155" s="28" t="s">
        <v>111</v>
      </c>
      <c r="D155" s="28" t="s">
        <v>55</v>
      </c>
      <c r="E155" s="28" t="s">
        <v>56</v>
      </c>
      <c r="F155" s="28" t="s">
        <v>324</v>
      </c>
      <c r="G155" s="28" t="s">
        <v>193</v>
      </c>
      <c r="H155" s="29">
        <v>428</v>
      </c>
      <c r="I155" s="30"/>
      <c r="J155" s="4"/>
      <c r="K155" s="5"/>
      <c r="L155" s="6"/>
      <c r="M155" s="6"/>
      <c r="N155" s="6"/>
      <c r="O155" s="6"/>
    </row>
    <row r="156" spans="1:15" s="2" customFormat="1" ht="12.75" customHeight="1" x14ac:dyDescent="0.25">
      <c r="A156" s="34" t="s">
        <v>9</v>
      </c>
      <c r="B156" s="34" t="s">
        <v>10</v>
      </c>
      <c r="C156" s="34" t="s">
        <v>111</v>
      </c>
      <c r="D156" s="34" t="s">
        <v>55</v>
      </c>
      <c r="E156" s="36" t="s">
        <v>11</v>
      </c>
      <c r="F156" s="37"/>
      <c r="G156" s="37"/>
      <c r="H156" s="31">
        <f>SUM(H153:H155)</f>
        <v>1402</v>
      </c>
      <c r="I156" s="32">
        <v>3</v>
      </c>
      <c r="J156" s="4"/>
      <c r="K156" s="5"/>
      <c r="L156" s="6"/>
      <c r="M156" s="6"/>
      <c r="N156" s="6"/>
      <c r="O156" s="6"/>
    </row>
    <row r="157" spans="1:15" s="2" customFormat="1" ht="12.75" customHeight="1" x14ac:dyDescent="0.25">
      <c r="A157" s="28" t="s">
        <v>9</v>
      </c>
      <c r="B157" s="28" t="s">
        <v>10</v>
      </c>
      <c r="C157" s="28" t="s">
        <v>318</v>
      </c>
      <c r="D157" s="28" t="s">
        <v>325</v>
      </c>
      <c r="E157" s="28" t="s">
        <v>326</v>
      </c>
      <c r="F157" s="28" t="s">
        <v>327</v>
      </c>
      <c r="G157" s="28" t="s">
        <v>328</v>
      </c>
      <c r="H157" s="29">
        <v>10670</v>
      </c>
      <c r="I157" s="30"/>
      <c r="J157" s="4"/>
      <c r="K157" s="5"/>
      <c r="L157" s="6"/>
      <c r="M157" s="6"/>
      <c r="N157" s="6"/>
      <c r="O157" s="6"/>
    </row>
    <row r="158" spans="1:15" s="2" customFormat="1" ht="12.75" customHeight="1" x14ac:dyDescent="0.25">
      <c r="A158" s="34" t="s">
        <v>9</v>
      </c>
      <c r="B158" s="34" t="s">
        <v>10</v>
      </c>
      <c r="C158" s="34" t="s">
        <v>318</v>
      </c>
      <c r="D158" s="34" t="s">
        <v>325</v>
      </c>
      <c r="E158" s="36" t="s">
        <v>11</v>
      </c>
      <c r="F158" s="37"/>
      <c r="G158" s="37"/>
      <c r="H158" s="31">
        <v>10670</v>
      </c>
      <c r="I158" s="32">
        <v>1</v>
      </c>
      <c r="J158" s="4"/>
      <c r="K158" s="5"/>
      <c r="L158" s="6"/>
      <c r="M158" s="6"/>
      <c r="N158" s="6"/>
      <c r="O158" s="6"/>
    </row>
    <row r="159" spans="1:15" s="2" customFormat="1" ht="12.75" customHeight="1" x14ac:dyDescent="0.25">
      <c r="A159" s="28" t="s">
        <v>9</v>
      </c>
      <c r="B159" s="28" t="s">
        <v>10</v>
      </c>
      <c r="C159" s="28" t="s">
        <v>318</v>
      </c>
      <c r="D159" s="28" t="s">
        <v>329</v>
      </c>
      <c r="E159" s="28" t="s">
        <v>330</v>
      </c>
      <c r="F159" s="28" t="s">
        <v>331</v>
      </c>
      <c r="G159" s="28" t="s">
        <v>332</v>
      </c>
      <c r="H159" s="29">
        <v>314.97000000000003</v>
      </c>
      <c r="I159" s="30"/>
      <c r="J159" s="4"/>
      <c r="K159" s="5"/>
      <c r="L159" s="6"/>
      <c r="M159" s="6"/>
      <c r="N159" s="6"/>
      <c r="O159" s="6"/>
    </row>
    <row r="160" spans="1:15" s="2" customFormat="1" ht="12.75" customHeight="1" x14ac:dyDescent="0.25">
      <c r="A160" s="34" t="s">
        <v>9</v>
      </c>
      <c r="B160" s="34" t="s">
        <v>10</v>
      </c>
      <c r="C160" s="34" t="s">
        <v>318</v>
      </c>
      <c r="D160" s="34" t="s">
        <v>329</v>
      </c>
      <c r="E160" s="36" t="s">
        <v>11</v>
      </c>
      <c r="F160" s="37"/>
      <c r="G160" s="37"/>
      <c r="H160" s="31">
        <v>314.97000000000003</v>
      </c>
      <c r="I160" s="32">
        <v>1</v>
      </c>
      <c r="J160" s="4"/>
      <c r="K160" s="5"/>
      <c r="L160" s="6"/>
      <c r="M160" s="6"/>
      <c r="N160" s="6"/>
      <c r="O160" s="6"/>
    </row>
    <row r="161" spans="1:15" s="2" customFormat="1" ht="12.75" customHeight="1" x14ac:dyDescent="0.25">
      <c r="A161" s="28" t="s">
        <v>9</v>
      </c>
      <c r="B161" s="28" t="s">
        <v>10</v>
      </c>
      <c r="C161" s="28" t="s">
        <v>318</v>
      </c>
      <c r="D161" s="28" t="s">
        <v>333</v>
      </c>
      <c r="E161" s="28" t="s">
        <v>334</v>
      </c>
      <c r="F161" s="28" t="s">
        <v>335</v>
      </c>
      <c r="G161" s="28" t="s">
        <v>336</v>
      </c>
      <c r="H161" s="29">
        <v>6400</v>
      </c>
      <c r="I161" s="30"/>
      <c r="J161" s="4"/>
      <c r="K161" s="5"/>
      <c r="L161" s="6"/>
      <c r="M161" s="6"/>
      <c r="N161" s="6"/>
      <c r="O161" s="6"/>
    </row>
    <row r="162" spans="1:15" s="2" customFormat="1" ht="12.75" customHeight="1" x14ac:dyDescent="0.25">
      <c r="A162" s="34" t="s">
        <v>9</v>
      </c>
      <c r="B162" s="34" t="s">
        <v>10</v>
      </c>
      <c r="C162" s="34" t="s">
        <v>318</v>
      </c>
      <c r="D162" s="34" t="s">
        <v>333</v>
      </c>
      <c r="E162" s="36" t="s">
        <v>11</v>
      </c>
      <c r="F162" s="37"/>
      <c r="G162" s="37"/>
      <c r="H162" s="31">
        <v>6400</v>
      </c>
      <c r="I162" s="32">
        <v>1</v>
      </c>
      <c r="J162" s="4"/>
      <c r="K162" s="5"/>
      <c r="L162" s="6"/>
      <c r="M162" s="6"/>
      <c r="N162" s="6"/>
      <c r="O162" s="6"/>
    </row>
    <row r="163" spans="1:15" s="2" customFormat="1" ht="12.75" customHeight="1" x14ac:dyDescent="0.25">
      <c r="A163" s="28" t="s">
        <v>9</v>
      </c>
      <c r="B163" s="28" t="s">
        <v>10</v>
      </c>
      <c r="C163" s="28" t="s">
        <v>318</v>
      </c>
      <c r="D163" s="28" t="s">
        <v>337</v>
      </c>
      <c r="E163" s="28" t="s">
        <v>338</v>
      </c>
      <c r="F163" s="28" t="s">
        <v>339</v>
      </c>
      <c r="G163" s="28" t="s">
        <v>340</v>
      </c>
      <c r="H163" s="29">
        <v>1360</v>
      </c>
      <c r="I163" s="30"/>
      <c r="J163" s="4"/>
      <c r="K163" s="5"/>
      <c r="L163" s="6"/>
      <c r="M163" s="6"/>
      <c r="N163" s="6"/>
      <c r="O163" s="6"/>
    </row>
    <row r="164" spans="1:15" s="2" customFormat="1" ht="12.75" customHeight="1" x14ac:dyDescent="0.25">
      <c r="A164" s="34" t="s">
        <v>9</v>
      </c>
      <c r="B164" s="34" t="s">
        <v>10</v>
      </c>
      <c r="C164" s="34" t="s">
        <v>318</v>
      </c>
      <c r="D164" s="34" t="s">
        <v>337</v>
      </c>
      <c r="E164" s="36" t="s">
        <v>11</v>
      </c>
      <c r="F164" s="37"/>
      <c r="G164" s="37"/>
      <c r="H164" s="31">
        <v>1360</v>
      </c>
      <c r="I164" s="32">
        <v>1</v>
      </c>
      <c r="J164" s="4"/>
      <c r="K164" s="5"/>
      <c r="L164" s="6"/>
      <c r="M164" s="6"/>
      <c r="N164" s="6"/>
      <c r="O164" s="6"/>
    </row>
    <row r="165" spans="1:15" s="2" customFormat="1" ht="12.75" customHeight="1" x14ac:dyDescent="0.25">
      <c r="A165" s="28" t="s">
        <v>9</v>
      </c>
      <c r="B165" s="28" t="s">
        <v>10</v>
      </c>
      <c r="C165" s="28" t="s">
        <v>318</v>
      </c>
      <c r="D165" s="28" t="s">
        <v>341</v>
      </c>
      <c r="E165" s="28" t="s">
        <v>342</v>
      </c>
      <c r="F165" s="28" t="s">
        <v>343</v>
      </c>
      <c r="G165" s="28" t="s">
        <v>344</v>
      </c>
      <c r="H165" s="29">
        <v>11857</v>
      </c>
      <c r="I165" s="30"/>
      <c r="J165" s="4"/>
      <c r="K165" s="5"/>
      <c r="L165" s="6"/>
      <c r="M165" s="6"/>
      <c r="N165" s="6"/>
      <c r="O165" s="6"/>
    </row>
    <row r="166" spans="1:15" s="2" customFormat="1" ht="12.75" customHeight="1" x14ac:dyDescent="0.25">
      <c r="A166" s="28" t="s">
        <v>9</v>
      </c>
      <c r="B166" s="28" t="s">
        <v>10</v>
      </c>
      <c r="C166" s="28" t="s">
        <v>74</v>
      </c>
      <c r="D166" s="28" t="s">
        <v>341</v>
      </c>
      <c r="E166" s="28" t="s">
        <v>342</v>
      </c>
      <c r="F166" s="28" t="s">
        <v>345</v>
      </c>
      <c r="G166" s="28" t="s">
        <v>346</v>
      </c>
      <c r="H166" s="29">
        <v>18126.740000000002</v>
      </c>
      <c r="I166" s="30"/>
      <c r="J166" s="4"/>
      <c r="K166" s="5"/>
      <c r="L166" s="6"/>
      <c r="M166" s="6"/>
      <c r="N166" s="6"/>
      <c r="O166" s="6"/>
    </row>
    <row r="167" spans="1:15" s="2" customFormat="1" ht="12.75" customHeight="1" x14ac:dyDescent="0.25">
      <c r="A167" s="28" t="s">
        <v>9</v>
      </c>
      <c r="B167" s="28" t="s">
        <v>10</v>
      </c>
      <c r="C167" s="28" t="s">
        <v>74</v>
      </c>
      <c r="D167" s="28" t="s">
        <v>341</v>
      </c>
      <c r="E167" s="28" t="s">
        <v>342</v>
      </c>
      <c r="F167" s="28" t="s">
        <v>347</v>
      </c>
      <c r="G167" s="28" t="s">
        <v>348</v>
      </c>
      <c r="H167" s="29">
        <v>23045</v>
      </c>
      <c r="I167" s="30"/>
      <c r="J167" s="4"/>
      <c r="K167" s="5"/>
      <c r="L167" s="6"/>
      <c r="M167" s="6"/>
      <c r="N167" s="6"/>
      <c r="O167" s="6"/>
    </row>
    <row r="168" spans="1:15" s="2" customFormat="1" ht="12.75" customHeight="1" x14ac:dyDescent="0.25">
      <c r="A168" s="34" t="s">
        <v>9</v>
      </c>
      <c r="B168" s="34" t="s">
        <v>10</v>
      </c>
      <c r="C168" s="34" t="s">
        <v>318</v>
      </c>
      <c r="D168" s="34" t="s">
        <v>341</v>
      </c>
      <c r="E168" s="36" t="s">
        <v>11</v>
      </c>
      <c r="F168" s="37"/>
      <c r="G168" s="37"/>
      <c r="H168" s="31">
        <f>SUM(H165:H167)</f>
        <v>53028.740000000005</v>
      </c>
      <c r="I168" s="32">
        <v>3</v>
      </c>
      <c r="J168" s="4"/>
      <c r="K168" s="5"/>
      <c r="L168" s="6"/>
      <c r="M168" s="6"/>
      <c r="N168" s="6"/>
      <c r="O168" s="6"/>
    </row>
    <row r="169" spans="1:15" s="2" customFormat="1" ht="12.75" customHeight="1" x14ac:dyDescent="0.25">
      <c r="A169" s="28" t="s">
        <v>9</v>
      </c>
      <c r="B169" s="28" t="s">
        <v>10</v>
      </c>
      <c r="C169" s="28" t="s">
        <v>349</v>
      </c>
      <c r="D169" s="28" t="s">
        <v>350</v>
      </c>
      <c r="E169" s="28" t="s">
        <v>351</v>
      </c>
      <c r="F169" s="28" t="s">
        <v>352</v>
      </c>
      <c r="G169" s="28" t="s">
        <v>353</v>
      </c>
      <c r="H169" s="29">
        <v>3003.9</v>
      </c>
      <c r="I169" s="30"/>
      <c r="J169" s="4"/>
      <c r="K169" s="5"/>
      <c r="L169" s="6"/>
      <c r="M169" s="6"/>
      <c r="N169" s="6"/>
      <c r="O169" s="6"/>
    </row>
    <row r="170" spans="1:15" s="2" customFormat="1" ht="12.75" customHeight="1" x14ac:dyDescent="0.25">
      <c r="A170" s="34" t="s">
        <v>9</v>
      </c>
      <c r="B170" s="34" t="s">
        <v>10</v>
      </c>
      <c r="C170" s="34" t="s">
        <v>349</v>
      </c>
      <c r="D170" s="34" t="s">
        <v>350</v>
      </c>
      <c r="E170" s="36" t="s">
        <v>11</v>
      </c>
      <c r="F170" s="37"/>
      <c r="G170" s="37"/>
      <c r="H170" s="31">
        <v>3003.9</v>
      </c>
      <c r="I170" s="32">
        <v>1</v>
      </c>
      <c r="J170" s="4"/>
      <c r="K170" s="5"/>
      <c r="L170" s="6"/>
      <c r="M170" s="6"/>
      <c r="N170" s="6"/>
      <c r="O170" s="6"/>
    </row>
    <row r="171" spans="1:15" s="2" customFormat="1" ht="12.75" customHeight="1" x14ac:dyDescent="0.25">
      <c r="A171" s="28" t="s">
        <v>9</v>
      </c>
      <c r="B171" s="28" t="s">
        <v>10</v>
      </c>
      <c r="C171" s="28" t="s">
        <v>74</v>
      </c>
      <c r="D171" s="28" t="s">
        <v>40</v>
      </c>
      <c r="E171" s="28" t="s">
        <v>41</v>
      </c>
      <c r="F171" s="28" t="s">
        <v>354</v>
      </c>
      <c r="G171" s="28" t="s">
        <v>355</v>
      </c>
      <c r="H171" s="29">
        <v>233.9</v>
      </c>
      <c r="I171" s="30"/>
      <c r="J171" s="4"/>
      <c r="K171" s="5"/>
      <c r="L171" s="6"/>
      <c r="M171" s="6"/>
      <c r="N171" s="6"/>
      <c r="O171" s="6"/>
    </row>
    <row r="172" spans="1:15" s="2" customFormat="1" ht="12.75" customHeight="1" x14ac:dyDescent="0.25">
      <c r="A172" s="34" t="s">
        <v>9</v>
      </c>
      <c r="B172" s="34" t="s">
        <v>10</v>
      </c>
      <c r="C172" s="34" t="s">
        <v>74</v>
      </c>
      <c r="D172" s="34" t="s">
        <v>40</v>
      </c>
      <c r="E172" s="36" t="s">
        <v>11</v>
      </c>
      <c r="F172" s="37"/>
      <c r="G172" s="37"/>
      <c r="H172" s="31">
        <v>233.9</v>
      </c>
      <c r="I172" s="32">
        <v>1</v>
      </c>
      <c r="J172" s="4"/>
      <c r="K172" s="5"/>
      <c r="L172" s="6"/>
      <c r="M172" s="6"/>
      <c r="N172" s="6"/>
      <c r="O172" s="6"/>
    </row>
    <row r="173" spans="1:15" s="2" customFormat="1" ht="15" customHeight="1" thickBot="1" x14ac:dyDescent="0.3">
      <c r="A173" s="36" t="s">
        <v>12</v>
      </c>
      <c r="B173" s="37"/>
      <c r="C173" s="37"/>
      <c r="D173" s="37"/>
      <c r="E173" s="37"/>
      <c r="F173" s="37"/>
      <c r="G173" s="37"/>
      <c r="H173" s="35">
        <f>+H172+H170+H168+H164+H162+H160+H158+H156++H152+H149+H147+H145+H143+H141+H137+H135+H132+H130+H128+H126+H122+H120+H118+H114+H110+H108+H105+H103+H101+H99+H97+H91+H89+H82+H79+H76+H74+H71+H69+H67+H65+H63+H61+H59+H52+H50+H47+H45+H43+H41+H33+H31+H26+H24+H22+H19+H14+H139+H39</f>
        <v>552125.56000000006</v>
      </c>
      <c r="I173" s="33">
        <f>SUM(I7:I172)</f>
        <v>107</v>
      </c>
      <c r="J173" s="4"/>
      <c r="K173" s="5"/>
      <c r="L173" s="6"/>
      <c r="M173" s="6"/>
      <c r="N173" s="6"/>
      <c r="O173" s="6"/>
    </row>
    <row r="174" spans="1:15" s="2" customFormat="1" ht="39.75" customHeight="1" thickTop="1" x14ac:dyDescent="0.25">
      <c r="A174" s="1"/>
      <c r="B174" s="1"/>
      <c r="C174" s="7"/>
      <c r="D174" s="7"/>
      <c r="E174" s="1"/>
      <c r="F174" s="3"/>
      <c r="G174" s="1"/>
      <c r="H174" s="26"/>
      <c r="I174" s="14"/>
      <c r="J174" s="4"/>
      <c r="K174" s="5"/>
      <c r="L174" s="6"/>
      <c r="M174" s="6"/>
      <c r="N174" s="6"/>
      <c r="O174" s="6"/>
    </row>
    <row r="175" spans="1:15" s="2" customFormat="1" ht="39.75" customHeight="1" x14ac:dyDescent="0.25">
      <c r="A175" s="1"/>
      <c r="B175" s="1"/>
      <c r="C175" s="7"/>
      <c r="D175" s="7"/>
      <c r="E175" s="1"/>
      <c r="F175" s="3"/>
      <c r="G175" s="1"/>
      <c r="H175" s="26"/>
      <c r="I175" s="14"/>
      <c r="J175" s="4"/>
      <c r="K175" s="5"/>
      <c r="L175" s="6"/>
      <c r="M175" s="6"/>
      <c r="N175" s="6"/>
      <c r="O175" s="6"/>
    </row>
    <row r="176" spans="1:15" s="2" customFormat="1" ht="39.75" customHeight="1" x14ac:dyDescent="0.25">
      <c r="A176" s="1"/>
      <c r="B176" s="1"/>
      <c r="C176" s="7"/>
      <c r="D176" s="7"/>
      <c r="E176" s="1"/>
      <c r="F176" s="3"/>
      <c r="G176" s="1"/>
      <c r="H176" s="26"/>
      <c r="I176" s="14"/>
      <c r="J176" s="4"/>
      <c r="K176" s="5"/>
      <c r="L176" s="6"/>
      <c r="M176" s="6"/>
      <c r="N176" s="6"/>
      <c r="O176" s="6"/>
    </row>
    <row r="177" spans="1:15" s="2" customFormat="1" ht="39.75" customHeight="1" x14ac:dyDescent="0.25">
      <c r="A177" s="1"/>
      <c r="B177" s="1"/>
      <c r="C177" s="7"/>
      <c r="D177" s="7"/>
      <c r="E177" s="1"/>
      <c r="F177" s="3"/>
      <c r="G177" s="1"/>
      <c r="H177" s="26"/>
      <c r="I177" s="14"/>
      <c r="J177" s="4"/>
      <c r="K177" s="5"/>
      <c r="L177" s="6"/>
      <c r="M177" s="6"/>
      <c r="N177" s="6"/>
      <c r="O177" s="6"/>
    </row>
    <row r="178" spans="1:15" s="2" customFormat="1" ht="39.75" customHeight="1" x14ac:dyDescent="0.25">
      <c r="A178" s="1"/>
      <c r="B178" s="1"/>
      <c r="C178" s="7"/>
      <c r="D178" s="7"/>
      <c r="E178" s="1"/>
      <c r="F178" s="3"/>
      <c r="G178" s="1"/>
      <c r="H178" s="26"/>
      <c r="I178" s="14"/>
      <c r="J178" s="4"/>
      <c r="K178" s="5"/>
      <c r="L178" s="6"/>
      <c r="M178" s="6"/>
      <c r="N178" s="6"/>
      <c r="O178" s="6"/>
    </row>
    <row r="179" spans="1:15" s="2" customFormat="1" ht="39.75" customHeight="1" x14ac:dyDescent="0.25">
      <c r="A179" s="1"/>
      <c r="B179" s="1"/>
      <c r="C179" s="7"/>
      <c r="D179" s="7"/>
      <c r="E179" s="1"/>
      <c r="F179" s="3"/>
      <c r="G179" s="1"/>
      <c r="H179" s="26"/>
      <c r="I179" s="14"/>
      <c r="J179" s="4"/>
      <c r="K179" s="5"/>
      <c r="L179" s="6"/>
      <c r="M179" s="6"/>
      <c r="N179" s="6"/>
      <c r="O179" s="6"/>
    </row>
    <row r="180" spans="1:15" s="2" customFormat="1" ht="39.75" customHeight="1" x14ac:dyDescent="0.25">
      <c r="A180" s="1"/>
      <c r="B180" s="1"/>
      <c r="C180" s="7"/>
      <c r="D180" s="7"/>
      <c r="E180" s="1"/>
      <c r="F180" s="3"/>
      <c r="G180" s="1"/>
      <c r="H180" s="26"/>
      <c r="I180" s="14"/>
      <c r="J180" s="4"/>
      <c r="K180" s="5"/>
      <c r="L180" s="6"/>
      <c r="M180" s="6"/>
      <c r="N180" s="6"/>
      <c r="O180" s="6"/>
    </row>
    <row r="181" spans="1:15" s="2" customFormat="1" ht="39.75" customHeight="1" x14ac:dyDescent="0.25">
      <c r="A181" s="1"/>
      <c r="B181" s="1"/>
      <c r="C181" s="7"/>
      <c r="D181" s="7"/>
      <c r="E181" s="1"/>
      <c r="F181" s="3"/>
      <c r="G181" s="1"/>
      <c r="H181" s="26"/>
      <c r="I181" s="14"/>
      <c r="J181" s="4"/>
      <c r="K181" s="5"/>
      <c r="L181" s="6"/>
      <c r="M181" s="6"/>
      <c r="N181" s="6"/>
      <c r="O181" s="6"/>
    </row>
    <row r="182" spans="1:15" s="2" customFormat="1" ht="39.75" customHeight="1" x14ac:dyDescent="0.25">
      <c r="A182" s="1"/>
      <c r="B182" s="1"/>
      <c r="C182" s="7"/>
      <c r="D182" s="7"/>
      <c r="E182" s="1"/>
      <c r="F182" s="3"/>
      <c r="G182" s="1"/>
      <c r="H182" s="26"/>
      <c r="I182" s="14"/>
      <c r="J182" s="4"/>
      <c r="K182" s="5"/>
      <c r="L182" s="6"/>
      <c r="M182" s="6"/>
      <c r="N182" s="6"/>
      <c r="O182" s="6"/>
    </row>
    <row r="183" spans="1:15" s="2" customFormat="1" ht="39.75" customHeight="1" x14ac:dyDescent="0.25">
      <c r="A183" s="1"/>
      <c r="B183" s="1"/>
      <c r="C183" s="7"/>
      <c r="D183" s="7"/>
      <c r="E183" s="1"/>
      <c r="F183" s="3"/>
      <c r="G183" s="1"/>
      <c r="H183" s="26"/>
      <c r="I183" s="14"/>
      <c r="J183" s="4"/>
      <c r="K183" s="5"/>
      <c r="L183" s="6"/>
      <c r="M183" s="6"/>
      <c r="N183" s="6"/>
      <c r="O183" s="6"/>
    </row>
    <row r="184" spans="1:15" s="2" customFormat="1" ht="39.75" customHeight="1" x14ac:dyDescent="0.25">
      <c r="A184" s="1"/>
      <c r="B184" s="1"/>
      <c r="C184" s="7"/>
      <c r="D184" s="7"/>
      <c r="E184" s="1"/>
      <c r="F184" s="3"/>
      <c r="G184" s="1"/>
      <c r="H184" s="26"/>
      <c r="I184" s="14"/>
      <c r="J184" s="4"/>
      <c r="K184" s="5"/>
      <c r="L184" s="6"/>
      <c r="M184" s="6"/>
      <c r="N184" s="6"/>
      <c r="O184" s="6"/>
    </row>
    <row r="185" spans="1:15" s="2" customFormat="1" ht="39.75" customHeight="1" x14ac:dyDescent="0.25">
      <c r="A185" s="1"/>
      <c r="B185" s="1"/>
      <c r="C185" s="7"/>
      <c r="D185" s="7"/>
      <c r="E185" s="1"/>
      <c r="F185" s="3"/>
      <c r="G185" s="1"/>
      <c r="H185" s="26"/>
      <c r="I185" s="14"/>
      <c r="J185" s="4"/>
      <c r="K185" s="5"/>
      <c r="L185" s="6"/>
      <c r="M185" s="6"/>
      <c r="N185" s="6"/>
      <c r="O185" s="6"/>
    </row>
    <row r="186" spans="1:15" s="2" customFormat="1" ht="39.75" customHeight="1" x14ac:dyDescent="0.25">
      <c r="A186" s="1"/>
      <c r="B186" s="1"/>
      <c r="C186" s="7"/>
      <c r="D186" s="7"/>
      <c r="E186" s="1"/>
      <c r="F186" s="3"/>
      <c r="G186" s="1"/>
      <c r="H186" s="26"/>
      <c r="I186" s="14"/>
      <c r="J186" s="4"/>
      <c r="K186" s="5"/>
      <c r="L186" s="6"/>
      <c r="M186" s="6"/>
      <c r="N186" s="6"/>
      <c r="O186" s="6"/>
    </row>
    <row r="187" spans="1:15" s="2" customFormat="1" ht="39.75" customHeight="1" x14ac:dyDescent="0.25">
      <c r="A187" s="1"/>
      <c r="B187" s="1"/>
      <c r="C187" s="7"/>
      <c r="D187" s="7"/>
      <c r="E187" s="1"/>
      <c r="F187" s="3"/>
      <c r="G187" s="1"/>
      <c r="H187" s="26"/>
      <c r="I187" s="14"/>
      <c r="J187" s="4"/>
      <c r="K187" s="5"/>
      <c r="L187" s="6"/>
      <c r="M187" s="6"/>
      <c r="N187" s="6"/>
      <c r="O187" s="6"/>
    </row>
    <row r="188" spans="1:15" s="2" customFormat="1" ht="39.75" customHeight="1" x14ac:dyDescent="0.25">
      <c r="A188" s="1"/>
      <c r="B188" s="1"/>
      <c r="C188" s="7"/>
      <c r="D188" s="7"/>
      <c r="E188" s="1"/>
      <c r="F188" s="3"/>
      <c r="G188" s="1"/>
      <c r="H188" s="26"/>
      <c r="I188" s="14"/>
      <c r="J188" s="4"/>
      <c r="K188" s="5"/>
      <c r="L188" s="6"/>
      <c r="M188" s="6"/>
      <c r="N188" s="6"/>
      <c r="O188" s="6"/>
    </row>
    <row r="189" spans="1:15" s="2" customFormat="1" ht="39.75" customHeight="1" x14ac:dyDescent="0.25">
      <c r="A189" s="1"/>
      <c r="B189" s="1"/>
      <c r="C189" s="7"/>
      <c r="D189" s="7"/>
      <c r="E189" s="1"/>
      <c r="F189" s="3"/>
      <c r="G189" s="1"/>
      <c r="H189" s="26"/>
      <c r="I189" s="14"/>
      <c r="J189" s="4"/>
      <c r="K189" s="5"/>
      <c r="L189" s="6"/>
      <c r="M189" s="6"/>
      <c r="N189" s="6"/>
      <c r="O189" s="6"/>
    </row>
    <row r="190" spans="1:15" s="2" customFormat="1" ht="39.75" customHeight="1" x14ac:dyDescent="0.25">
      <c r="A190" s="1"/>
      <c r="B190" s="1"/>
      <c r="C190" s="7"/>
      <c r="D190" s="7"/>
      <c r="E190" s="1"/>
      <c r="F190" s="3"/>
      <c r="G190" s="1"/>
      <c r="H190" s="26"/>
      <c r="I190" s="14"/>
      <c r="J190" s="4"/>
      <c r="K190" s="5"/>
      <c r="L190" s="6"/>
      <c r="M190" s="6"/>
      <c r="N190" s="6"/>
      <c r="O190" s="6"/>
    </row>
    <row r="191" spans="1:15" s="2" customFormat="1" ht="39.75" customHeight="1" x14ac:dyDescent="0.25">
      <c r="A191" s="1"/>
      <c r="B191" s="1"/>
      <c r="C191" s="7"/>
      <c r="D191" s="7"/>
      <c r="E191" s="1"/>
      <c r="F191" s="3"/>
      <c r="G191" s="1"/>
      <c r="H191" s="26"/>
      <c r="I191" s="14"/>
      <c r="J191" s="4"/>
      <c r="K191" s="5"/>
      <c r="L191" s="6"/>
      <c r="M191" s="6"/>
      <c r="N191" s="6"/>
      <c r="O191" s="6"/>
    </row>
    <row r="192" spans="1:15" s="2" customFormat="1" ht="39.75" customHeight="1" x14ac:dyDescent="0.25">
      <c r="A192" s="1"/>
      <c r="B192" s="1"/>
      <c r="C192" s="7"/>
      <c r="D192" s="7"/>
      <c r="E192" s="1"/>
      <c r="F192" s="3"/>
      <c r="G192" s="1"/>
      <c r="H192" s="26"/>
      <c r="I192" s="14"/>
      <c r="J192" s="4"/>
      <c r="K192" s="5"/>
      <c r="L192" s="6"/>
      <c r="M192" s="6"/>
      <c r="N192" s="6"/>
      <c r="O192" s="6"/>
    </row>
    <row r="193" spans="1:15" s="2" customFormat="1" ht="39.75" customHeight="1" x14ac:dyDescent="0.25">
      <c r="A193" s="1"/>
      <c r="B193" s="1"/>
      <c r="C193" s="7"/>
      <c r="D193" s="7"/>
      <c r="E193" s="1"/>
      <c r="F193" s="3"/>
      <c r="G193" s="1"/>
      <c r="H193" s="26"/>
      <c r="I193" s="14"/>
      <c r="J193" s="4"/>
      <c r="K193" s="5"/>
      <c r="L193" s="6"/>
      <c r="M193" s="6"/>
      <c r="N193" s="6"/>
      <c r="O193" s="6"/>
    </row>
    <row r="194" spans="1:15" s="2" customFormat="1" ht="39.75" customHeight="1" x14ac:dyDescent="0.25">
      <c r="A194" s="1"/>
      <c r="B194" s="1"/>
      <c r="C194" s="7"/>
      <c r="D194" s="7"/>
      <c r="E194" s="1"/>
      <c r="F194" s="3"/>
      <c r="G194" s="1"/>
      <c r="H194" s="26"/>
      <c r="I194" s="14"/>
      <c r="J194" s="4"/>
      <c r="K194" s="5"/>
      <c r="L194" s="6"/>
      <c r="M194" s="6"/>
      <c r="N194" s="6"/>
      <c r="O194" s="6"/>
    </row>
    <row r="195" spans="1:15" s="2" customFormat="1" ht="39.75" customHeight="1" x14ac:dyDescent="0.25">
      <c r="A195" s="1"/>
      <c r="B195" s="1"/>
      <c r="C195" s="7"/>
      <c r="D195" s="7"/>
      <c r="E195" s="1"/>
      <c r="F195" s="3"/>
      <c r="G195" s="1"/>
      <c r="H195" s="26"/>
      <c r="I195" s="14"/>
      <c r="J195" s="4"/>
      <c r="K195" s="5"/>
      <c r="L195" s="6"/>
      <c r="M195" s="6"/>
      <c r="N195" s="6"/>
      <c r="O195" s="6"/>
    </row>
    <row r="196" spans="1:15" s="2" customFormat="1" ht="39.75" customHeight="1" x14ac:dyDescent="0.25">
      <c r="A196" s="1"/>
      <c r="B196" s="1"/>
      <c r="C196" s="7"/>
      <c r="D196" s="7"/>
      <c r="E196" s="1"/>
      <c r="F196" s="3"/>
      <c r="G196" s="1"/>
      <c r="H196" s="26"/>
      <c r="I196" s="14"/>
      <c r="J196" s="4"/>
      <c r="K196" s="5"/>
      <c r="L196" s="6"/>
      <c r="M196" s="6"/>
      <c r="N196" s="6"/>
      <c r="O196" s="6"/>
    </row>
    <row r="197" spans="1:15" s="2" customFormat="1" ht="39.75" customHeight="1" x14ac:dyDescent="0.25">
      <c r="A197" s="1"/>
      <c r="B197" s="1"/>
      <c r="C197" s="7"/>
      <c r="D197" s="7"/>
      <c r="E197" s="1"/>
      <c r="F197" s="3"/>
      <c r="G197" s="1"/>
      <c r="H197" s="26"/>
      <c r="I197" s="14"/>
      <c r="J197" s="4"/>
      <c r="K197" s="5"/>
      <c r="L197" s="6"/>
      <c r="M197" s="6"/>
      <c r="N197" s="6"/>
      <c r="O197" s="6"/>
    </row>
    <row r="198" spans="1:15" s="2" customFormat="1" ht="39.75" customHeight="1" x14ac:dyDescent="0.25">
      <c r="A198" s="1"/>
      <c r="B198" s="1"/>
      <c r="C198" s="7"/>
      <c r="D198" s="7"/>
      <c r="E198" s="1"/>
      <c r="F198" s="3"/>
      <c r="G198" s="1"/>
      <c r="H198" s="26"/>
      <c r="I198" s="14"/>
      <c r="J198" s="4"/>
      <c r="K198" s="5"/>
      <c r="L198" s="6"/>
      <c r="M198" s="6"/>
      <c r="N198" s="6"/>
      <c r="O198" s="6"/>
    </row>
    <row r="199" spans="1:15" s="2" customFormat="1" ht="39.75" customHeight="1" x14ac:dyDescent="0.25">
      <c r="A199" s="1"/>
      <c r="B199" s="1"/>
      <c r="C199" s="7"/>
      <c r="D199" s="7"/>
      <c r="E199" s="1"/>
      <c r="F199" s="3"/>
      <c r="G199" s="1"/>
      <c r="H199" s="26"/>
      <c r="I199" s="14"/>
      <c r="J199" s="4"/>
      <c r="K199" s="5"/>
      <c r="L199" s="6"/>
      <c r="M199" s="6"/>
      <c r="N199" s="6"/>
      <c r="O199" s="6"/>
    </row>
    <row r="200" spans="1:15" s="2" customFormat="1" ht="39.75" customHeight="1" x14ac:dyDescent="0.25">
      <c r="A200" s="1"/>
      <c r="B200" s="1"/>
      <c r="C200" s="7"/>
      <c r="D200" s="7"/>
      <c r="E200" s="1"/>
      <c r="F200" s="3"/>
      <c r="G200" s="1"/>
      <c r="H200" s="26"/>
      <c r="I200" s="14"/>
      <c r="J200" s="4"/>
      <c r="K200" s="5"/>
      <c r="L200" s="6"/>
      <c r="M200" s="6"/>
      <c r="N200" s="6"/>
      <c r="O200" s="6"/>
    </row>
    <row r="201" spans="1:15" s="2" customFormat="1" ht="39.75" customHeight="1" x14ac:dyDescent="0.25">
      <c r="A201" s="1"/>
      <c r="B201" s="1"/>
      <c r="C201" s="7"/>
      <c r="D201" s="7"/>
      <c r="E201" s="1"/>
      <c r="F201" s="3"/>
      <c r="G201" s="1"/>
      <c r="H201" s="26"/>
      <c r="I201" s="14"/>
      <c r="J201" s="4"/>
      <c r="K201" s="5"/>
      <c r="L201" s="6"/>
      <c r="M201" s="6"/>
      <c r="N201" s="6"/>
      <c r="O201" s="6"/>
    </row>
    <row r="202" spans="1:15" s="2" customFormat="1" ht="39.75" customHeight="1" x14ac:dyDescent="0.25">
      <c r="A202" s="1"/>
      <c r="B202" s="1"/>
      <c r="C202" s="7"/>
      <c r="D202" s="7"/>
      <c r="E202" s="1"/>
      <c r="F202" s="3"/>
      <c r="G202" s="1"/>
      <c r="H202" s="26"/>
      <c r="I202" s="14"/>
      <c r="J202" s="4"/>
      <c r="K202" s="5"/>
      <c r="L202" s="6"/>
      <c r="M202" s="6"/>
      <c r="N202" s="6"/>
      <c r="O202" s="6"/>
    </row>
    <row r="203" spans="1:15" s="2" customFormat="1" ht="39.75" customHeight="1" x14ac:dyDescent="0.25">
      <c r="A203" s="1"/>
      <c r="B203" s="1"/>
      <c r="C203" s="7"/>
      <c r="D203" s="7"/>
      <c r="E203" s="1"/>
      <c r="F203" s="3"/>
      <c r="G203" s="1"/>
      <c r="H203" s="26"/>
      <c r="I203" s="14"/>
      <c r="J203" s="4"/>
      <c r="K203" s="5"/>
      <c r="L203" s="6"/>
      <c r="M203" s="6"/>
      <c r="N203" s="6"/>
      <c r="O203" s="6"/>
    </row>
    <row r="204" spans="1:15" s="2" customFormat="1" ht="39.75" customHeight="1" x14ac:dyDescent="0.25">
      <c r="A204" s="1"/>
      <c r="B204" s="1"/>
      <c r="C204" s="7"/>
      <c r="D204" s="7"/>
      <c r="E204" s="1"/>
      <c r="F204" s="3"/>
      <c r="G204" s="1"/>
      <c r="H204" s="26"/>
      <c r="I204" s="14"/>
      <c r="J204" s="4"/>
      <c r="K204" s="5"/>
      <c r="L204" s="6"/>
      <c r="M204" s="6"/>
      <c r="N204" s="6"/>
      <c r="O204" s="6"/>
    </row>
    <row r="205" spans="1:15" s="2" customFormat="1" ht="39.75" customHeight="1" x14ac:dyDescent="0.25">
      <c r="A205" s="1"/>
      <c r="B205" s="1"/>
      <c r="C205" s="7"/>
      <c r="D205" s="7"/>
      <c r="E205" s="1"/>
      <c r="F205" s="3"/>
      <c r="G205" s="1"/>
      <c r="H205" s="26"/>
      <c r="I205" s="14"/>
      <c r="J205" s="4"/>
      <c r="K205" s="5"/>
      <c r="L205" s="6"/>
      <c r="M205" s="6"/>
      <c r="N205" s="6"/>
      <c r="O205" s="6"/>
    </row>
    <row r="206" spans="1:15" s="2" customFormat="1" ht="39.75" customHeight="1" x14ac:dyDescent="0.25">
      <c r="A206" s="1"/>
      <c r="B206" s="1"/>
      <c r="C206" s="7"/>
      <c r="D206" s="7"/>
      <c r="E206" s="1"/>
      <c r="F206" s="3"/>
      <c r="G206" s="1"/>
      <c r="H206" s="26"/>
      <c r="I206" s="14"/>
      <c r="J206" s="4"/>
      <c r="K206" s="5"/>
      <c r="L206" s="6"/>
      <c r="M206" s="6"/>
      <c r="N206" s="6"/>
      <c r="O206" s="6"/>
    </row>
    <row r="207" spans="1:15" s="2" customFormat="1" ht="39.75" customHeight="1" x14ac:dyDescent="0.25">
      <c r="A207" s="1"/>
      <c r="B207" s="1"/>
      <c r="C207" s="7"/>
      <c r="D207" s="7"/>
      <c r="E207" s="1"/>
      <c r="F207" s="3"/>
      <c r="G207" s="1"/>
      <c r="H207" s="26"/>
      <c r="I207" s="14"/>
      <c r="J207" s="4"/>
      <c r="K207" s="5"/>
      <c r="L207" s="6"/>
      <c r="M207" s="6"/>
      <c r="N207" s="6"/>
      <c r="O207" s="6"/>
    </row>
    <row r="208" spans="1:15" s="2" customFormat="1" ht="39.75" customHeight="1" x14ac:dyDescent="0.25">
      <c r="A208" s="1"/>
      <c r="B208" s="1"/>
      <c r="C208" s="7"/>
      <c r="D208" s="7"/>
      <c r="E208" s="1"/>
      <c r="F208" s="3"/>
      <c r="G208" s="1"/>
      <c r="H208" s="26"/>
      <c r="I208" s="14"/>
      <c r="J208" s="4"/>
      <c r="K208" s="5"/>
      <c r="L208" s="6"/>
      <c r="M208" s="6"/>
      <c r="N208" s="6"/>
      <c r="O208" s="6"/>
    </row>
    <row r="209" spans="1:15" s="2" customFormat="1" ht="39.75" customHeight="1" x14ac:dyDescent="0.25">
      <c r="A209" s="1"/>
      <c r="B209" s="1"/>
      <c r="C209" s="7"/>
      <c r="D209" s="7"/>
      <c r="E209" s="1"/>
      <c r="F209" s="3"/>
      <c r="G209" s="1"/>
      <c r="H209" s="26"/>
      <c r="I209" s="14"/>
      <c r="J209" s="4"/>
      <c r="K209" s="5"/>
      <c r="L209" s="6"/>
      <c r="M209" s="6"/>
      <c r="N209" s="6"/>
      <c r="O209" s="6"/>
    </row>
    <row r="210" spans="1:15" s="2" customFormat="1" ht="39.75" customHeight="1" x14ac:dyDescent="0.25">
      <c r="A210" s="1"/>
      <c r="B210" s="1"/>
      <c r="C210" s="7"/>
      <c r="D210" s="7"/>
      <c r="E210" s="1"/>
      <c r="F210" s="3"/>
      <c r="G210" s="1"/>
      <c r="H210" s="26"/>
      <c r="I210" s="14"/>
      <c r="J210" s="4"/>
      <c r="K210" s="5"/>
      <c r="L210" s="6"/>
      <c r="M210" s="6"/>
      <c r="N210" s="6"/>
      <c r="O210" s="6"/>
    </row>
    <row r="211" spans="1:15" s="2" customFormat="1" ht="39.75" customHeight="1" x14ac:dyDescent="0.25">
      <c r="A211" s="1"/>
      <c r="B211" s="1"/>
      <c r="C211" s="7"/>
      <c r="D211" s="7"/>
      <c r="E211" s="1"/>
      <c r="F211" s="3"/>
      <c r="G211" s="1"/>
      <c r="H211" s="26"/>
      <c r="I211" s="14"/>
      <c r="J211" s="4"/>
      <c r="K211" s="5"/>
      <c r="L211" s="6"/>
      <c r="M211" s="6"/>
      <c r="N211" s="6"/>
      <c r="O211" s="6"/>
    </row>
    <row r="212" spans="1:15" s="2" customFormat="1" ht="39.75" customHeight="1" x14ac:dyDescent="0.25">
      <c r="A212" s="1"/>
      <c r="B212" s="1"/>
      <c r="C212" s="7"/>
      <c r="D212" s="7"/>
      <c r="E212" s="1"/>
      <c r="F212" s="3"/>
      <c r="G212" s="1"/>
      <c r="H212" s="26"/>
      <c r="I212" s="14"/>
      <c r="J212" s="4"/>
      <c r="K212" s="5"/>
      <c r="L212" s="6"/>
      <c r="M212" s="6"/>
      <c r="N212" s="6"/>
      <c r="O212" s="6"/>
    </row>
    <row r="213" spans="1:15" s="2" customFormat="1" ht="39.75" customHeight="1" x14ac:dyDescent="0.25">
      <c r="A213" s="1"/>
      <c r="B213" s="1"/>
      <c r="C213" s="7"/>
      <c r="D213" s="7"/>
      <c r="E213" s="1"/>
      <c r="F213" s="3"/>
      <c r="G213" s="1"/>
      <c r="H213" s="26"/>
      <c r="I213" s="14"/>
      <c r="J213" s="4"/>
      <c r="K213" s="5"/>
      <c r="L213" s="6"/>
      <c r="M213" s="6"/>
      <c r="N213" s="6"/>
      <c r="O213" s="6"/>
    </row>
    <row r="214" spans="1:15" s="2" customFormat="1" ht="39.75" customHeight="1" x14ac:dyDescent="0.25">
      <c r="A214" s="1"/>
      <c r="B214" s="1"/>
      <c r="C214" s="7"/>
      <c r="D214" s="7"/>
      <c r="E214" s="1"/>
      <c r="F214" s="3"/>
      <c r="G214" s="1"/>
      <c r="H214" s="26"/>
      <c r="I214" s="14"/>
      <c r="J214" s="4"/>
      <c r="K214" s="5"/>
      <c r="L214" s="6"/>
      <c r="M214" s="6"/>
      <c r="N214" s="6"/>
      <c r="O214" s="6"/>
    </row>
  </sheetData>
  <sheetProtection selectLockedCells="1" selectUnlockedCells="1"/>
  <mergeCells count="64">
    <mergeCell ref="E172:G172"/>
    <mergeCell ref="A173:G173"/>
    <mergeCell ref="E160:G160"/>
    <mergeCell ref="E162:G162"/>
    <mergeCell ref="E164:G164"/>
    <mergeCell ref="E168:G168"/>
    <mergeCell ref="E170:G170"/>
    <mergeCell ref="E147:G147"/>
    <mergeCell ref="E149:G149"/>
    <mergeCell ref="E152:G152"/>
    <mergeCell ref="E156:G156"/>
    <mergeCell ref="E158:G158"/>
    <mergeCell ref="E108:G108"/>
    <mergeCell ref="E110:G110"/>
    <mergeCell ref="E103:G103"/>
    <mergeCell ref="E59:G59"/>
    <mergeCell ref="E65:G65"/>
    <mergeCell ref="E79:G79"/>
    <mergeCell ref="E89:G89"/>
    <mergeCell ref="E97:G97"/>
    <mergeCell ref="E82:G82"/>
    <mergeCell ref="E76:G76"/>
    <mergeCell ref="E74:G74"/>
    <mergeCell ref="E91:G91"/>
    <mergeCell ref="E61:G61"/>
    <mergeCell ref="E63:G63"/>
    <mergeCell ref="E67:G67"/>
    <mergeCell ref="E69:G69"/>
    <mergeCell ref="E19:G19"/>
    <mergeCell ref="E33:G33"/>
    <mergeCell ref="E105:G105"/>
    <mergeCell ref="E99:G99"/>
    <mergeCell ref="E101:G101"/>
    <mergeCell ref="E71:G71"/>
    <mergeCell ref="E43:G43"/>
    <mergeCell ref="E47:G47"/>
    <mergeCell ref="E50:G50"/>
    <mergeCell ref="E52:G52"/>
    <mergeCell ref="A1:H1"/>
    <mergeCell ref="A3:H3"/>
    <mergeCell ref="A4:H4"/>
    <mergeCell ref="E39:G39"/>
    <mergeCell ref="E45:G45"/>
    <mergeCell ref="E41:G41"/>
    <mergeCell ref="A2:H2"/>
    <mergeCell ref="E24:G24"/>
    <mergeCell ref="E26:G26"/>
    <mergeCell ref="E31:G31"/>
    <mergeCell ref="E14:G14"/>
    <mergeCell ref="E22:G22"/>
    <mergeCell ref="E139:G139"/>
    <mergeCell ref="E141:G141"/>
    <mergeCell ref="E143:G143"/>
    <mergeCell ref="E145:G145"/>
    <mergeCell ref="E114:G114"/>
    <mergeCell ref="E118:G118"/>
    <mergeCell ref="E122:G122"/>
    <mergeCell ref="E132:G132"/>
    <mergeCell ref="E137:G137"/>
    <mergeCell ref="E120:G120"/>
    <mergeCell ref="E126:G126"/>
    <mergeCell ref="E128:G128"/>
    <mergeCell ref="E130:G130"/>
    <mergeCell ref="E135:G135"/>
  </mergeCells>
  <printOptions horizontalCentered="1"/>
  <pageMargins left="0.15748031496062992" right="0" top="0.48" bottom="0.41" header="0.24" footer="0.16"/>
  <pageSetup scale="58"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rowBreaks count="1" manualBreakCount="1">
    <brk id="144" max="8"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Manuel Ronaldo Padilla Zuleta</cp:lastModifiedBy>
  <cp:lastPrinted>2026-08-04T20:31:53Z</cp:lastPrinted>
  <dcterms:created xsi:type="dcterms:W3CDTF">2018-11-08T20:32:11Z</dcterms:created>
  <dcterms:modified xsi:type="dcterms:W3CDTF">2026-08-04T20:32:01Z</dcterms:modified>
</cp:coreProperties>
</file>